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OneDrive\"/>
    </mc:Choice>
  </mc:AlternateContent>
  <xr:revisionPtr revIDLastSave="2" documentId="13_ncr:1_{6E9F6322-9992-4E2C-8687-FDD34251C69C}" xr6:coauthVersionLast="37" xr6:coauthVersionMax="37" xr10:uidLastSave="{4F8BE66F-8405-40C8-9017-2C4B319DAD9C}"/>
  <bookViews>
    <workbookView xWindow="0" yWindow="0" windowWidth="28800" windowHeight="12315" xr2:uid="{00000000-000D-0000-FFFF-FFFF00000000}"/>
  </bookViews>
  <sheets>
    <sheet name="Лист2" sheetId="1" r:id="rId1"/>
  </sheets>
  <definedNames>
    <definedName name="_xlnm._FilterDatabase" localSheetId="0" hidden="1">Лист2!$A$8:$O$293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56" i="1" l="1"/>
  <c r="O251" i="1"/>
  <c r="O234" i="1"/>
  <c r="O229" i="1"/>
  <c r="O188" i="1"/>
  <c r="O183" i="1"/>
  <c r="O149" i="1"/>
  <c r="O154" i="1"/>
</calcChain>
</file>

<file path=xl/sharedStrings.xml><?xml version="1.0" encoding="utf-8"?>
<sst xmlns="http://schemas.openxmlformats.org/spreadsheetml/2006/main" count="365" uniqueCount="91">
  <si>
    <t>тариф ЭО(II)</t>
  </si>
  <si>
    <t>объем потребления</t>
  </si>
  <si>
    <t>ставка ПС</t>
  </si>
  <si>
    <t>2018(II) 01.07-31.07</t>
  </si>
  <si>
    <t>2018(II) с 01.08</t>
  </si>
  <si>
    <t>тариф ЭО(I)</t>
  </si>
  <si>
    <t>Учтенный объем ПС, млн. руб.</t>
  </si>
  <si>
    <t>2018(I)</t>
  </si>
  <si>
    <t>Иркутская область</t>
  </si>
  <si>
    <t>2018(II)</t>
  </si>
  <si>
    <t>Томская область</t>
  </si>
  <si>
    <t>Кемеровская область</t>
  </si>
  <si>
    <t>х</t>
  </si>
  <si>
    <t>2 461,72</t>
  </si>
  <si>
    <t>2 031 779,84</t>
  </si>
  <si>
    <t>962 012,52</t>
  </si>
  <si>
    <t>541 835,37</t>
  </si>
  <si>
    <t>534 099,45</t>
  </si>
  <si>
    <t>1 991 941,02</t>
  </si>
  <si>
    <t>943 149,53</t>
  </si>
  <si>
    <t>531 211,15</t>
  </si>
  <si>
    <t>523 626,91</t>
  </si>
  <si>
    <t>Красноярский край</t>
  </si>
  <si>
    <t>Республика Хакасия</t>
  </si>
  <si>
    <t>Республика Бурятия*</t>
  </si>
  <si>
    <t>СибФО</t>
  </si>
  <si>
    <t>Челябинская область</t>
  </si>
  <si>
    <t>Тюменская область, Ханты-Мансийский автономный округ-Югра, Ямало-Ненецкий автономный округ</t>
  </si>
  <si>
    <t>1 325 896,26</t>
  </si>
  <si>
    <t>784 215,70</t>
  </si>
  <si>
    <t>539 991,30</t>
  </si>
  <si>
    <t>192 730,67</t>
  </si>
  <si>
    <t>Свердловская область</t>
  </si>
  <si>
    <t>УрФО</t>
  </si>
  <si>
    <t>объем потребления*</t>
  </si>
  <si>
    <t>Самарская область</t>
  </si>
  <si>
    <t>Оренбургская область</t>
  </si>
  <si>
    <t>Нижегородская область</t>
  </si>
  <si>
    <t>ПФО</t>
  </si>
  <si>
    <t>ставка по ПС, руб/Мвт*мес</t>
  </si>
  <si>
    <t>Волгоградская область</t>
  </si>
  <si>
    <t>Краснодарский край</t>
  </si>
  <si>
    <t>ЮФО</t>
  </si>
  <si>
    <t>г.Санкт-Петербург</t>
  </si>
  <si>
    <t>тариф ЭО(II)*</t>
  </si>
  <si>
    <t>тариф ЭО(I)*</t>
  </si>
  <si>
    <t>Мурманская область</t>
  </si>
  <si>
    <t>Ленинградская область</t>
  </si>
  <si>
    <t>2018(II) 06.03.18</t>
  </si>
  <si>
    <t>Республика Карелия</t>
  </si>
  <si>
    <t>СЗФО</t>
  </si>
  <si>
    <t>г. Москва</t>
  </si>
  <si>
    <t>Рязанская область</t>
  </si>
  <si>
    <t>2018(II) 01.09-31.12</t>
  </si>
  <si>
    <t>2018(II) 01.07-31.08</t>
  </si>
  <si>
    <t>Московская область</t>
  </si>
  <si>
    <t>1028,494,4</t>
  </si>
  <si>
    <t>Липецкая область</t>
  </si>
  <si>
    <t>Курская область</t>
  </si>
  <si>
    <t>673 636,43</t>
  </si>
  <si>
    <t>Калужская область</t>
  </si>
  <si>
    <t xml:space="preserve">Белгородская область </t>
  </si>
  <si>
    <t>ЦФО</t>
  </si>
  <si>
    <t>Суммарный объем учтенного перекрестного субсидирования</t>
  </si>
  <si>
    <t>НН</t>
  </si>
  <si>
    <t>СН-II</t>
  </si>
  <si>
    <t>СН-I</t>
  </si>
  <si>
    <t>ВН</t>
  </si>
  <si>
    <t>Уровень напряжения</t>
  </si>
  <si>
    <t>(руб./МВт.ч.)</t>
  </si>
  <si>
    <t xml:space="preserve">Ставка (тариф) технологического расхода (потерь) электрической энергии на передачу по сетям </t>
  </si>
  <si>
    <t xml:space="preserve">Ставка (тариф) на содержание электрических сетей </t>
  </si>
  <si>
    <t>Одноставочный тариф</t>
  </si>
  <si>
    <t>Двухставочный тариф</t>
  </si>
  <si>
    <t>Субъект Российской Федерации</t>
  </si>
  <si>
    <t>2018(I) 01.04-30.06</t>
  </si>
  <si>
    <t>2018(I) 01.01-31.03</t>
  </si>
  <si>
    <t>млн. руб.</t>
  </si>
  <si>
    <t>показатель</t>
  </si>
  <si>
    <t>Тариф ЭО - "экономически обоснованный" тариф, рассчитываемый регулятором в информационных целях согласно формату опубликования тарифного решения</t>
  </si>
  <si>
    <t xml:space="preserve">2018(II) </t>
  </si>
  <si>
    <t xml:space="preserve"> (руб./МВт. в месяц)</t>
  </si>
  <si>
    <t>Учтенный объем ПС  - учтенный при расчете утвержденного тарифа объем перекрестного субсидирования (ПС)</t>
  </si>
  <si>
    <t>Объем потребления (единицы измерения): МВт - по ставке на содержание двухставочного тарифа; млн. кВт·ч - по одноставочному тарифу и ставке на потери двухставочного тарифа</t>
  </si>
  <si>
    <t>В Мурманской области "тариф ЭО" приведен в решении как равный утврежденному (действуующему) тарифу, т.о. тариф ЭО регулятором не рассчитан</t>
  </si>
  <si>
    <t>В Бурятии сохранился тариф "последней мили" ВН1 (годовой суммарный объем ПС, отнесенный на ВН1 в 2018, составляет 412,8 млн.руб.)</t>
  </si>
  <si>
    <t>ставка по ПС, руб/Мвт?</t>
  </si>
  <si>
    <t>Ставка ПС - в руб/МВтч (согласно тарифному решению), если не указано иное</t>
  </si>
  <si>
    <t>2018(I) 01.01-30.04</t>
  </si>
  <si>
    <t>2018(I) 01.05-30.06</t>
  </si>
  <si>
    <t xml:space="preserve">В Московской и Самарской областях объем потребления в части планового полезного отпуска приведен в тарифном решении с учетом с объемов населения; здесь приведено расчетное значение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</si>
</sst>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2" applyFont="1" applyFill="1" applyBorder="1"/>
    <xf numFmtId="4" fontId="3" fillId="0" borderId="1" xfId="2" applyNumberFormat="1" applyFont="1" applyFill="1" applyBorder="1"/>
    <xf numFmtId="0" fontId="3" fillId="0" borderId="1" xfId="2" applyFont="1" applyFill="1" applyBorder="1" applyAlignment="1">
      <alignment wrapText="1"/>
    </xf>
    <xf numFmtId="4" fontId="3" fillId="2" borderId="1" xfId="2" applyNumberFormat="1" applyFont="1" applyFill="1" applyBorder="1" applyAlignment="1">
      <alignment horizontal="right" vertical="center"/>
    </xf>
    <xf numFmtId="4" fontId="3" fillId="0" borderId="1" xfId="2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left" vertical="center" wrapText="1"/>
    </xf>
    <xf numFmtId="4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4" fontId="4" fillId="3" borderId="1" xfId="2" applyNumberFormat="1" applyFont="1" applyFill="1" applyBorder="1" applyAlignment="1">
      <alignment horizontal="right" vertical="center" wrapText="1"/>
    </xf>
    <xf numFmtId="4" fontId="4" fillId="3" borderId="1" xfId="2" applyNumberFormat="1" applyFont="1" applyFill="1" applyBorder="1" applyAlignment="1">
      <alignment horizontal="right" vertical="center"/>
    </xf>
    <xf numFmtId="0" fontId="3" fillId="0" borderId="1" xfId="2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3" borderId="1" xfId="2" applyNumberFormat="1" applyFont="1" applyFill="1" applyBorder="1" applyAlignment="1">
      <alignment horizontal="right" vertical="center" wrapText="1"/>
    </xf>
    <xf numFmtId="4" fontId="3" fillId="3" borderId="1" xfId="2" applyNumberFormat="1" applyFont="1" applyFill="1" applyBorder="1" applyAlignment="1">
      <alignment horizontal="right" vertical="center"/>
    </xf>
    <xf numFmtId="1" fontId="4" fillId="0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2" applyNumberFormat="1" applyFont="1" applyFill="1" applyBorder="1" applyAlignment="1">
      <alignment horizontal="right" vertical="center"/>
    </xf>
    <xf numFmtId="4" fontId="4" fillId="0" borderId="1" xfId="2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/>
    </xf>
    <xf numFmtId="4" fontId="4" fillId="5" borderId="1" xfId="2" applyNumberFormat="1" applyFont="1" applyFill="1" applyBorder="1" applyAlignment="1">
      <alignment horizontal="right" vertical="center"/>
    </xf>
    <xf numFmtId="0" fontId="3" fillId="0" borderId="0" xfId="0" applyFont="1"/>
    <xf numFmtId="0" fontId="3" fillId="0" borderId="1" xfId="0" applyFont="1" applyBorder="1"/>
    <xf numFmtId="49" fontId="4" fillId="4" borderId="1" xfId="2" applyNumberFormat="1" applyFont="1" applyFill="1" applyBorder="1" applyAlignment="1">
      <alignment horizontal="left" vertical="center" wrapText="1"/>
    </xf>
    <xf numFmtId="49" fontId="4" fillId="4" borderId="1" xfId="2" applyNumberFormat="1" applyFont="1" applyFill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/>
    </xf>
    <xf numFmtId="0" fontId="3" fillId="0" borderId="0" xfId="0" applyFont="1" applyFill="1"/>
    <xf numFmtId="4" fontId="3" fillId="4" borderId="1" xfId="2" applyNumberFormat="1" applyFont="1" applyFill="1" applyBorder="1" applyAlignment="1">
      <alignment horizontal="right" vertical="center" wrapText="1"/>
    </xf>
    <xf numFmtId="4" fontId="3" fillId="4" borderId="1" xfId="2" applyNumberFormat="1" applyFont="1" applyFill="1" applyBorder="1" applyAlignment="1">
      <alignment horizontal="right" vertical="center"/>
    </xf>
    <xf numFmtId="4" fontId="4" fillId="4" borderId="1" xfId="2" applyNumberFormat="1" applyFont="1" applyFill="1" applyBorder="1" applyAlignment="1">
      <alignment horizontal="right" vertical="center" wrapText="1"/>
    </xf>
    <xf numFmtId="49" fontId="4" fillId="5" borderId="1" xfId="2" applyNumberFormat="1" applyFont="1" applyFill="1" applyBorder="1" applyAlignment="1">
      <alignment horizontal="center" vertical="center" wrapText="1"/>
    </xf>
    <xf numFmtId="0" fontId="3" fillId="5" borderId="1" xfId="0" applyFont="1" applyFill="1" applyBorder="1"/>
    <xf numFmtId="4" fontId="3" fillId="5" borderId="1" xfId="3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2" applyNumberFormat="1" applyFont="1" applyFill="1" applyBorder="1" applyAlignment="1">
      <alignment horizontal="right" vertical="center"/>
    </xf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5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Fill="1"/>
    <xf numFmtId="0" fontId="4" fillId="0" borderId="1" xfId="2" applyFont="1" applyFill="1" applyBorder="1"/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right" vertical="center"/>
    </xf>
    <xf numFmtId="4" fontId="4" fillId="5" borderId="1" xfId="3" applyNumberFormat="1" applyFont="1" applyFill="1" applyBorder="1" applyAlignment="1">
      <alignment horizontal="right" vertical="center"/>
    </xf>
    <xf numFmtId="4" fontId="4" fillId="5" borderId="1" xfId="1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4" fontId="5" fillId="0" borderId="1" xfId="2" applyNumberFormat="1" applyFont="1" applyFill="1" applyBorder="1" applyAlignment="1">
      <alignment horizontal="right" vertical="center"/>
    </xf>
    <xf numFmtId="4" fontId="3" fillId="0" borderId="1" xfId="2" applyNumberFormat="1" applyFont="1" applyFill="1" applyBorder="1" applyAlignment="1">
      <alignment horizontal="center"/>
    </xf>
    <xf numFmtId="4" fontId="4" fillId="0" borderId="1" xfId="2" applyNumberFormat="1" applyFont="1" applyFill="1" applyBorder="1" applyAlignment="1"/>
    <xf numFmtId="4" fontId="4" fillId="0" borderId="1" xfId="2" applyNumberFormat="1" applyFont="1" applyFill="1" applyBorder="1" applyAlignment="1">
      <alignment horizontal="center"/>
    </xf>
    <xf numFmtId="4" fontId="3" fillId="0" borderId="1" xfId="0" applyNumberFormat="1" applyFont="1" applyBorder="1"/>
    <xf numFmtId="4" fontId="4" fillId="0" borderId="1" xfId="0" applyNumberFormat="1" applyFont="1" applyBorder="1"/>
    <xf numFmtId="4" fontId="3" fillId="3" borderId="1" xfId="0" applyNumberFormat="1" applyFont="1" applyFill="1" applyBorder="1"/>
    <xf numFmtId="4" fontId="3" fillId="4" borderId="1" xfId="0" applyNumberFormat="1" applyFont="1" applyFill="1" applyBorder="1"/>
    <xf numFmtId="4" fontId="4" fillId="3" borderId="1" xfId="0" applyNumberFormat="1" applyFont="1" applyFill="1" applyBorder="1"/>
    <xf numFmtId="4" fontId="3" fillId="0" borderId="1" xfId="0" applyNumberFormat="1" applyFont="1" applyFill="1" applyBorder="1"/>
    <xf numFmtId="4" fontId="4" fillId="4" borderId="1" xfId="0" applyNumberFormat="1" applyFont="1" applyFill="1" applyBorder="1"/>
    <xf numFmtId="0" fontId="5" fillId="0" borderId="1" xfId="2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right" vertical="center"/>
    </xf>
    <xf numFmtId="4" fontId="5" fillId="2" borderId="1" xfId="2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3" fillId="0" borderId="0" xfId="0" applyNumberFormat="1" applyFont="1"/>
    <xf numFmtId="9" fontId="4" fillId="0" borderId="0" xfId="4" applyFont="1"/>
    <xf numFmtId="9" fontId="3" fillId="0" borderId="0" xfId="0" applyNumberFormat="1" applyFont="1"/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4" fillId="2" borderId="4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49" fontId="4" fillId="5" borderId="1" xfId="2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49" fontId="4" fillId="2" borderId="0" xfId="2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" fontId="3" fillId="0" borderId="0" xfId="0" applyNumberFormat="1" applyFont="1" applyBorder="1"/>
    <xf numFmtId="9" fontId="4" fillId="0" borderId="0" xfId="4" applyFont="1" applyBorder="1"/>
    <xf numFmtId="9" fontId="3" fillId="0" borderId="0" xfId="0" applyNumberFormat="1" applyFont="1" applyBorder="1"/>
  </cellXfs>
  <cellStyles count="5">
    <cellStyle name="Обычный" xfId="0" builtinId="0"/>
    <cellStyle name="Обычный 16 3 2" xfId="3" xr:uid="{00000000-0005-0000-0000-000001000000}"/>
    <cellStyle name="Обычный 2" xfId="2" xr:uid="{00000000-0005-0000-0000-000002000000}"/>
    <cellStyle name="Процентный" xfId="4" builtinId="5"/>
    <cellStyle name="Финансовый" xfId="1" builtinId="3"/>
  </cellStyles>
  <dxfs count="207"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2"/>
  <sheetViews>
    <sheetView tabSelected="1" topLeftCell="A277" zoomScale="70" zoomScaleNormal="70" workbookViewId="0">
      <selection activeCell="E306" sqref="E306"/>
    </sheetView>
  </sheetViews>
  <sheetFormatPr defaultColWidth="8.7109375" defaultRowHeight="15" x14ac:dyDescent="0.25"/>
  <cols>
    <col min="1" max="1" width="31.140625" style="25" bestFit="1" customWidth="1"/>
    <col min="2" max="2" width="20.85546875" style="25" customWidth="1"/>
    <col min="3" max="4" width="14.5703125" style="25" customWidth="1"/>
    <col min="5" max="6" width="14.5703125" style="25" bestFit="1" customWidth="1"/>
    <col min="7" max="15" width="12.85546875" style="25" customWidth="1"/>
    <col min="16" max="16384" width="8.7109375" style="25"/>
  </cols>
  <sheetData>
    <row r="1" spans="1:15" ht="51.95" customHeight="1" x14ac:dyDescent="0.25">
      <c r="A1" s="74" t="s">
        <v>74</v>
      </c>
      <c r="B1" s="74" t="s">
        <v>78</v>
      </c>
      <c r="C1" s="74" t="s">
        <v>73</v>
      </c>
      <c r="D1" s="74"/>
      <c r="E1" s="74"/>
      <c r="F1" s="74"/>
      <c r="G1" s="74"/>
      <c r="H1" s="74"/>
      <c r="I1" s="74"/>
      <c r="J1" s="74"/>
      <c r="K1" s="74" t="s">
        <v>72</v>
      </c>
      <c r="L1" s="74"/>
      <c r="M1" s="74"/>
      <c r="N1" s="74"/>
      <c r="O1" s="71" t="s">
        <v>63</v>
      </c>
    </row>
    <row r="2" spans="1:15" x14ac:dyDescent="0.25">
      <c r="A2" s="74"/>
      <c r="B2" s="74"/>
      <c r="C2" s="74" t="s">
        <v>71</v>
      </c>
      <c r="D2" s="74"/>
      <c r="E2" s="74"/>
      <c r="F2" s="74"/>
      <c r="G2" s="77" t="s">
        <v>70</v>
      </c>
      <c r="H2" s="77"/>
      <c r="I2" s="77"/>
      <c r="J2" s="77"/>
      <c r="K2" s="74"/>
      <c r="L2" s="74"/>
      <c r="M2" s="74"/>
      <c r="N2" s="74"/>
      <c r="O2" s="72"/>
    </row>
    <row r="3" spans="1:15" x14ac:dyDescent="0.25">
      <c r="A3" s="74"/>
      <c r="B3" s="74"/>
      <c r="C3" s="74"/>
      <c r="D3" s="74"/>
      <c r="E3" s="74"/>
      <c r="F3" s="74"/>
      <c r="G3" s="77"/>
      <c r="H3" s="77"/>
      <c r="I3" s="77"/>
      <c r="J3" s="77"/>
      <c r="K3" s="74"/>
      <c r="L3" s="74"/>
      <c r="M3" s="74"/>
      <c r="N3" s="74"/>
      <c r="O3" s="72"/>
    </row>
    <row r="4" spans="1:15" x14ac:dyDescent="0.25">
      <c r="A4" s="74"/>
      <c r="B4" s="74"/>
      <c r="C4" s="74"/>
      <c r="D4" s="74"/>
      <c r="E4" s="74"/>
      <c r="F4" s="74"/>
      <c r="G4" s="77"/>
      <c r="H4" s="77"/>
      <c r="I4" s="77"/>
      <c r="J4" s="77"/>
      <c r="K4" s="74"/>
      <c r="L4" s="74"/>
      <c r="M4" s="74"/>
      <c r="N4" s="74"/>
      <c r="O4" s="73"/>
    </row>
    <row r="5" spans="1:15" x14ac:dyDescent="0.25">
      <c r="A5" s="74"/>
      <c r="B5" s="74"/>
      <c r="C5" s="74" t="s">
        <v>81</v>
      </c>
      <c r="D5" s="74"/>
      <c r="E5" s="74"/>
      <c r="F5" s="74"/>
      <c r="G5" s="77" t="s">
        <v>69</v>
      </c>
      <c r="H5" s="77"/>
      <c r="I5" s="77"/>
      <c r="J5" s="77"/>
      <c r="K5" s="74" t="s">
        <v>69</v>
      </c>
      <c r="L5" s="76"/>
      <c r="M5" s="76"/>
      <c r="N5" s="76"/>
      <c r="O5" s="9" t="s">
        <v>77</v>
      </c>
    </row>
    <row r="6" spans="1:15" x14ac:dyDescent="0.25">
      <c r="A6" s="74"/>
      <c r="B6" s="74"/>
      <c r="C6" s="74" t="s">
        <v>68</v>
      </c>
      <c r="D6" s="74"/>
      <c r="E6" s="74"/>
      <c r="F6" s="74"/>
      <c r="G6" s="77" t="s">
        <v>68</v>
      </c>
      <c r="H6" s="77"/>
      <c r="I6" s="77"/>
      <c r="J6" s="77"/>
      <c r="K6" s="74" t="s">
        <v>68</v>
      </c>
      <c r="L6" s="74"/>
      <c r="M6" s="74"/>
      <c r="N6" s="74"/>
      <c r="O6" s="8"/>
    </row>
    <row r="7" spans="1:15" x14ac:dyDescent="0.25">
      <c r="A7" s="75"/>
      <c r="B7" s="75"/>
      <c r="C7" s="8" t="s">
        <v>67</v>
      </c>
      <c r="D7" s="8" t="s">
        <v>66</v>
      </c>
      <c r="E7" s="8" t="s">
        <v>65</v>
      </c>
      <c r="F7" s="8" t="s">
        <v>64</v>
      </c>
      <c r="G7" s="34" t="s">
        <v>67</v>
      </c>
      <c r="H7" s="34" t="s">
        <v>66</v>
      </c>
      <c r="I7" s="34" t="s">
        <v>65</v>
      </c>
      <c r="J7" s="34" t="s">
        <v>64</v>
      </c>
      <c r="K7" s="8" t="s">
        <v>67</v>
      </c>
      <c r="L7" s="8" t="s">
        <v>66</v>
      </c>
      <c r="M7" s="8" t="s">
        <v>65</v>
      </c>
      <c r="N7" s="8" t="s">
        <v>64</v>
      </c>
    </row>
    <row r="8" spans="1:15" x14ac:dyDescent="0.25">
      <c r="A8" s="26"/>
      <c r="B8" s="26"/>
      <c r="C8" s="26"/>
      <c r="D8" s="26"/>
      <c r="E8" s="26"/>
      <c r="F8" s="26"/>
      <c r="G8" s="35"/>
      <c r="H8" s="35"/>
      <c r="I8" s="35"/>
      <c r="J8" s="35"/>
      <c r="K8" s="26"/>
      <c r="L8" s="26"/>
      <c r="M8" s="26"/>
      <c r="N8" s="26"/>
      <c r="O8" s="26"/>
    </row>
    <row r="9" spans="1:15" x14ac:dyDescent="0.25">
      <c r="A9" s="27" t="s">
        <v>62</v>
      </c>
      <c r="B9" s="27"/>
      <c r="C9" s="28"/>
      <c r="D9" s="28"/>
      <c r="E9" s="28"/>
      <c r="F9" s="28"/>
      <c r="G9" s="28"/>
      <c r="H9" s="28"/>
      <c r="I9" s="28"/>
      <c r="J9" s="28"/>
      <c r="K9" s="29"/>
      <c r="L9" s="29"/>
      <c r="M9" s="29"/>
      <c r="N9" s="29"/>
      <c r="O9" s="29"/>
    </row>
    <row r="10" spans="1:15" x14ac:dyDescent="0.25">
      <c r="A10" s="10" t="s">
        <v>61</v>
      </c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2"/>
      <c r="N10" s="12"/>
      <c r="O10" s="12"/>
    </row>
    <row r="11" spans="1:15" s="43" customFormat="1" x14ac:dyDescent="0.25">
      <c r="A11" s="39"/>
      <c r="B11" s="40" t="s">
        <v>7</v>
      </c>
      <c r="C11" s="21">
        <v>1223508.9099000001</v>
      </c>
      <c r="D11" s="21">
        <v>1467558.0596</v>
      </c>
      <c r="E11" s="21">
        <v>1032047.1891</v>
      </c>
      <c r="F11" s="21">
        <v>1115657.0285</v>
      </c>
      <c r="G11" s="51">
        <v>77.329599999999999</v>
      </c>
      <c r="H11" s="51">
        <v>181.36</v>
      </c>
      <c r="I11" s="51">
        <v>312.06</v>
      </c>
      <c r="J11" s="51">
        <v>566.17999999999995</v>
      </c>
      <c r="K11" s="52">
        <v>1795.6396999999999</v>
      </c>
      <c r="L11" s="52">
        <v>2240.5886</v>
      </c>
      <c r="M11" s="52">
        <v>1863.0594000000001</v>
      </c>
      <c r="N11" s="52">
        <v>2664.8887</v>
      </c>
      <c r="O11" s="52"/>
    </row>
    <row r="12" spans="1:15" ht="30" x14ac:dyDescent="0.25">
      <c r="A12" s="1"/>
      <c r="B12" s="64" t="s">
        <v>6</v>
      </c>
      <c r="C12" s="53">
        <v>1236.15896</v>
      </c>
      <c r="D12" s="53">
        <v>302.41884999999996</v>
      </c>
      <c r="E12" s="53">
        <v>206.25528</v>
      </c>
      <c r="F12" s="53">
        <v>-164.56903</v>
      </c>
      <c r="G12" s="38"/>
      <c r="H12" s="38"/>
      <c r="I12" s="38"/>
      <c r="J12" s="38"/>
      <c r="K12" s="5"/>
      <c r="L12" s="5"/>
      <c r="M12" s="5"/>
      <c r="N12" s="5"/>
      <c r="O12" s="53">
        <v>1580.26406</v>
      </c>
    </row>
    <row r="13" spans="1:15" x14ac:dyDescent="0.25">
      <c r="A13" s="1"/>
      <c r="B13" s="3" t="s">
        <v>2</v>
      </c>
      <c r="C13" s="57"/>
      <c r="D13" s="57"/>
      <c r="E13" s="57"/>
      <c r="F13" s="57"/>
      <c r="G13" s="38"/>
      <c r="H13" s="38"/>
      <c r="I13" s="38"/>
      <c r="J13" s="38"/>
      <c r="K13" s="7">
        <v>1312.39</v>
      </c>
      <c r="L13" s="7">
        <v>1439.84</v>
      </c>
      <c r="M13" s="7">
        <v>183.18</v>
      </c>
      <c r="N13" s="7">
        <v>-409.63</v>
      </c>
      <c r="O13" s="5"/>
    </row>
    <row r="14" spans="1:15" x14ac:dyDescent="0.25">
      <c r="A14" s="1"/>
      <c r="B14" s="3" t="s">
        <v>5</v>
      </c>
      <c r="C14" s="5">
        <v>289032.71000000002</v>
      </c>
      <c r="D14" s="5">
        <v>441421.34</v>
      </c>
      <c r="E14" s="5">
        <v>910157.18</v>
      </c>
      <c r="F14" s="5">
        <v>1333413.71</v>
      </c>
      <c r="G14" s="38"/>
      <c r="H14" s="38"/>
      <c r="I14" s="38"/>
      <c r="J14" s="38"/>
      <c r="K14" s="5">
        <v>483.25</v>
      </c>
      <c r="L14" s="7">
        <v>800.75</v>
      </c>
      <c r="M14" s="7">
        <v>1690.67</v>
      </c>
      <c r="N14" s="7">
        <v>3176.98</v>
      </c>
      <c r="O14" s="5"/>
    </row>
    <row r="15" spans="1:15" x14ac:dyDescent="0.25">
      <c r="A15" s="1"/>
      <c r="B15" s="3" t="s">
        <v>1</v>
      </c>
      <c r="C15" s="7">
        <v>220.47</v>
      </c>
      <c r="D15" s="7">
        <v>49.12</v>
      </c>
      <c r="E15" s="7">
        <v>282.02</v>
      </c>
      <c r="F15" s="7">
        <v>125.96</v>
      </c>
      <c r="G15" s="38"/>
      <c r="H15" s="38"/>
      <c r="I15" s="38"/>
      <c r="J15" s="38"/>
      <c r="K15" s="7">
        <v>941.91</v>
      </c>
      <c r="L15" s="5">
        <v>210.04</v>
      </c>
      <c r="M15" s="7">
        <v>1125.96</v>
      </c>
      <c r="N15" s="7">
        <v>401.75</v>
      </c>
      <c r="O15" s="7"/>
    </row>
    <row r="16" spans="1:15" s="43" customFormat="1" x14ac:dyDescent="0.25">
      <c r="A16" s="39"/>
      <c r="B16" s="40" t="s">
        <v>9</v>
      </c>
      <c r="C16" s="21">
        <v>1258990.6680000001</v>
      </c>
      <c r="D16" s="21">
        <v>1510117.2422</v>
      </c>
      <c r="E16" s="21">
        <v>1061976.5559</v>
      </c>
      <c r="F16" s="21">
        <v>1148011.0817</v>
      </c>
      <c r="G16" s="51">
        <v>85.063000000000002</v>
      </c>
      <c r="H16" s="51">
        <v>199.49600000000001</v>
      </c>
      <c r="I16" s="51">
        <v>343.26600000000002</v>
      </c>
      <c r="J16" s="51">
        <v>622.79790000000003</v>
      </c>
      <c r="K16" s="52">
        <v>1850.4038</v>
      </c>
      <c r="L16" s="52">
        <v>2308.9245000000001</v>
      </c>
      <c r="M16" s="52">
        <v>1919.8833</v>
      </c>
      <c r="N16" s="52">
        <v>2746.1660000000002</v>
      </c>
      <c r="O16" s="52"/>
    </row>
    <row r="17" spans="1:15" ht="30" x14ac:dyDescent="0.25">
      <c r="A17" s="1"/>
      <c r="B17" s="64" t="s">
        <v>6</v>
      </c>
      <c r="C17" s="53">
        <v>1341.6380800000002</v>
      </c>
      <c r="D17" s="53">
        <v>289.69948999999997</v>
      </c>
      <c r="E17" s="53">
        <v>287.58551</v>
      </c>
      <c r="F17" s="53">
        <v>-144.49950000000001</v>
      </c>
      <c r="G17" s="38"/>
      <c r="H17" s="38"/>
      <c r="I17" s="38"/>
      <c r="J17" s="38"/>
      <c r="K17" s="5"/>
      <c r="L17" s="5"/>
      <c r="M17" s="5"/>
      <c r="N17" s="5"/>
      <c r="O17" s="67">
        <v>1774.4235799999999</v>
      </c>
    </row>
    <row r="18" spans="1:15" x14ac:dyDescent="0.25">
      <c r="A18" s="1"/>
      <c r="B18" s="3" t="s">
        <v>2</v>
      </c>
      <c r="C18" s="57"/>
      <c r="D18" s="57"/>
      <c r="E18" s="57"/>
      <c r="F18" s="57"/>
      <c r="G18" s="38"/>
      <c r="H18" s="38"/>
      <c r="I18" s="38"/>
      <c r="J18" s="38"/>
      <c r="K18" s="7">
        <v>1360.45</v>
      </c>
      <c r="L18" s="7">
        <v>1489.16</v>
      </c>
      <c r="M18" s="7">
        <v>232.63</v>
      </c>
      <c r="N18" s="7">
        <v>-362.7</v>
      </c>
      <c r="O18" s="5"/>
    </row>
    <row r="19" spans="1:15" s="30" customFormat="1" x14ac:dyDescent="0.25">
      <c r="A19" s="1"/>
      <c r="B19" s="3" t="s">
        <v>0</v>
      </c>
      <c r="C19" s="5">
        <v>288754.94</v>
      </c>
      <c r="D19" s="5">
        <v>444043.22</v>
      </c>
      <c r="E19" s="5">
        <v>905284.21</v>
      </c>
      <c r="F19" s="5">
        <v>1344108.14</v>
      </c>
      <c r="G19" s="38"/>
      <c r="H19" s="38"/>
      <c r="I19" s="38"/>
      <c r="J19" s="38"/>
      <c r="K19" s="5">
        <v>489.95</v>
      </c>
      <c r="L19" s="5">
        <v>819.76</v>
      </c>
      <c r="M19" s="5">
        <v>1697.36</v>
      </c>
      <c r="N19" s="5">
        <v>3238.7800000000007</v>
      </c>
      <c r="O19" s="5"/>
    </row>
    <row r="20" spans="1:15" x14ac:dyDescent="0.25">
      <c r="A20" s="1"/>
      <c r="B20" s="3" t="s">
        <v>1</v>
      </c>
      <c r="C20" s="7">
        <v>230.47</v>
      </c>
      <c r="D20" s="7">
        <v>45.29</v>
      </c>
      <c r="E20" s="7">
        <v>305.89</v>
      </c>
      <c r="F20" s="7">
        <v>122.81</v>
      </c>
      <c r="G20" s="38"/>
      <c r="H20" s="38"/>
      <c r="I20" s="38"/>
      <c r="J20" s="38"/>
      <c r="K20" s="5">
        <v>986.17</v>
      </c>
      <c r="L20" s="5">
        <v>194.54</v>
      </c>
      <c r="M20" s="5">
        <v>1236.25</v>
      </c>
      <c r="N20" s="5">
        <v>398.4</v>
      </c>
      <c r="O20" s="5"/>
    </row>
    <row r="21" spans="1:15" x14ac:dyDescent="0.25">
      <c r="A21" s="10" t="s">
        <v>60</v>
      </c>
      <c r="B21" s="10"/>
      <c r="C21" s="13"/>
      <c r="D21" s="13"/>
      <c r="E21" s="13"/>
      <c r="F21" s="13"/>
      <c r="G21" s="13"/>
      <c r="H21" s="13"/>
      <c r="I21" s="13"/>
      <c r="J21" s="13"/>
      <c r="K21" s="18"/>
      <c r="L21" s="18"/>
      <c r="M21" s="18"/>
      <c r="N21" s="18"/>
      <c r="O21" s="14"/>
    </row>
    <row r="22" spans="1:15" s="43" customFormat="1" x14ac:dyDescent="0.25">
      <c r="A22" s="39"/>
      <c r="B22" s="40" t="s">
        <v>7</v>
      </c>
      <c r="C22" s="41">
        <v>958457.98</v>
      </c>
      <c r="D22" s="41">
        <v>1283135.74</v>
      </c>
      <c r="E22" s="41">
        <v>1382953.82</v>
      </c>
      <c r="F22" s="41">
        <v>1712930.63</v>
      </c>
      <c r="G22" s="42">
        <v>135.16</v>
      </c>
      <c r="H22" s="42">
        <v>315.74</v>
      </c>
      <c r="I22" s="42">
        <v>403.02</v>
      </c>
      <c r="J22" s="42">
        <v>753.1</v>
      </c>
      <c r="K22" s="41">
        <v>1756.38</v>
      </c>
      <c r="L22" s="41">
        <v>2479.4499999999994</v>
      </c>
      <c r="M22" s="41">
        <v>2738.21</v>
      </c>
      <c r="N22" s="41">
        <v>3508</v>
      </c>
      <c r="O22" s="41"/>
    </row>
    <row r="23" spans="1:15" ht="30" x14ac:dyDescent="0.25">
      <c r="A23" s="15"/>
      <c r="B23" s="64" t="s">
        <v>6</v>
      </c>
      <c r="C23" s="53">
        <v>327.23467999999997</v>
      </c>
      <c r="D23" s="53">
        <v>67.232869999999991</v>
      </c>
      <c r="E23" s="53">
        <v>386.65846999999997</v>
      </c>
      <c r="F23" s="53">
        <v>146.17500000000001</v>
      </c>
      <c r="G23" s="23"/>
      <c r="H23" s="23"/>
      <c r="I23" s="23"/>
      <c r="J23" s="23"/>
      <c r="K23" s="6"/>
      <c r="L23" s="6"/>
      <c r="M23" s="6"/>
      <c r="N23" s="6"/>
      <c r="O23" s="53">
        <v>927.30101000000002</v>
      </c>
    </row>
    <row r="24" spans="1:15" x14ac:dyDescent="0.25">
      <c r="A24" s="15"/>
      <c r="B24" s="3" t="s">
        <v>2</v>
      </c>
      <c r="C24" s="57"/>
      <c r="D24" s="57"/>
      <c r="E24" s="57"/>
      <c r="F24" s="57"/>
      <c r="G24" s="23"/>
      <c r="H24" s="23"/>
      <c r="I24" s="23"/>
      <c r="J24" s="23"/>
      <c r="K24" s="57">
        <v>481.77</v>
      </c>
      <c r="L24" s="57">
        <v>770.75</v>
      </c>
      <c r="M24" s="57">
        <v>597.04999999999995</v>
      </c>
      <c r="N24" s="57">
        <v>641.20000000000005</v>
      </c>
      <c r="O24" s="6"/>
    </row>
    <row r="25" spans="1:15" x14ac:dyDescent="0.25">
      <c r="A25" s="1"/>
      <c r="B25" s="3" t="s">
        <v>5</v>
      </c>
      <c r="C25" s="16" t="s">
        <v>59</v>
      </c>
      <c r="D25" s="16">
        <v>826058.8</v>
      </c>
      <c r="E25" s="16">
        <v>1029367.25</v>
      </c>
      <c r="F25" s="16">
        <v>1314248.32</v>
      </c>
      <c r="G25" s="38"/>
      <c r="H25" s="38"/>
      <c r="I25" s="38"/>
      <c r="J25" s="38"/>
      <c r="K25" s="57">
        <v>1275.6600000000001</v>
      </c>
      <c r="L25" s="57">
        <v>1712.21</v>
      </c>
      <c r="M25" s="57">
        <v>2180.3499999999995</v>
      </c>
      <c r="N25" s="57">
        <v>3218.08</v>
      </c>
      <c r="O25" s="5"/>
    </row>
    <row r="26" spans="1:15" x14ac:dyDescent="0.25">
      <c r="A26" s="1"/>
      <c r="B26" s="3" t="s">
        <v>1</v>
      </c>
      <c r="C26" s="16">
        <v>191.48519999999999</v>
      </c>
      <c r="D26" s="16">
        <v>24.515499999999999</v>
      </c>
      <c r="E26" s="16">
        <v>182.25550000000001</v>
      </c>
      <c r="F26" s="16">
        <v>61.107500000000002</v>
      </c>
      <c r="G26" s="38"/>
      <c r="H26" s="38"/>
      <c r="I26" s="38"/>
      <c r="J26" s="38"/>
      <c r="K26" s="5">
        <v>679.23109999999997</v>
      </c>
      <c r="L26" s="5">
        <v>87.23</v>
      </c>
      <c r="M26" s="5">
        <v>647.6155</v>
      </c>
      <c r="N26" s="5">
        <v>227.97130000000001</v>
      </c>
      <c r="O26" s="5"/>
    </row>
    <row r="27" spans="1:15" s="43" customFormat="1" x14ac:dyDescent="0.25">
      <c r="A27" s="39"/>
      <c r="B27" s="40" t="s">
        <v>9</v>
      </c>
      <c r="C27" s="41">
        <v>987211.71939999994</v>
      </c>
      <c r="D27" s="41">
        <v>1321629.8122</v>
      </c>
      <c r="E27" s="41">
        <v>1424442.4346</v>
      </c>
      <c r="F27" s="41">
        <v>1764318.5489000001</v>
      </c>
      <c r="G27" s="42">
        <v>140.56639999999999</v>
      </c>
      <c r="H27" s="42">
        <v>328.36959999999999</v>
      </c>
      <c r="I27" s="42">
        <v>419.14080000000001</v>
      </c>
      <c r="J27" s="42">
        <v>783.22400000000005</v>
      </c>
      <c r="K27" s="58">
        <v>1810.8278</v>
      </c>
      <c r="L27" s="58">
        <v>2556.3130000000001</v>
      </c>
      <c r="M27" s="58">
        <v>2823.0945000000002</v>
      </c>
      <c r="N27" s="58">
        <v>3616.748</v>
      </c>
      <c r="O27" s="41"/>
    </row>
    <row r="28" spans="1:15" ht="30" x14ac:dyDescent="0.25">
      <c r="A28" s="15"/>
      <c r="B28" s="64" t="s">
        <v>6</v>
      </c>
      <c r="C28" s="53">
        <v>319.96734999999995</v>
      </c>
      <c r="D28" s="53">
        <v>71.816130000000001</v>
      </c>
      <c r="E28" s="53">
        <v>377.96050000000002</v>
      </c>
      <c r="F28" s="53">
        <v>142.10754999999997</v>
      </c>
      <c r="G28" s="38"/>
      <c r="H28" s="38"/>
      <c r="I28" s="38"/>
      <c r="J28" s="38"/>
      <c r="K28" s="57"/>
      <c r="L28" s="57"/>
      <c r="M28" s="57"/>
      <c r="N28" s="57"/>
      <c r="O28" s="53">
        <v>911.85153000000003</v>
      </c>
    </row>
    <row r="29" spans="1:15" x14ac:dyDescent="0.25">
      <c r="A29" s="15"/>
      <c r="B29" s="3" t="s">
        <v>2</v>
      </c>
      <c r="C29" s="57"/>
      <c r="D29" s="57"/>
      <c r="E29" s="57"/>
      <c r="F29" s="57"/>
      <c r="G29" s="23"/>
      <c r="H29" s="23"/>
      <c r="I29" s="23"/>
      <c r="J29" s="23"/>
      <c r="K29" s="57">
        <v>474.79</v>
      </c>
      <c r="L29" s="57">
        <v>801.07</v>
      </c>
      <c r="M29" s="57">
        <v>590.41</v>
      </c>
      <c r="N29" s="57">
        <v>630.26</v>
      </c>
      <c r="O29" s="6"/>
    </row>
    <row r="30" spans="1:15" s="30" customFormat="1" x14ac:dyDescent="0.25">
      <c r="A30" s="1"/>
      <c r="B30" s="3" t="s">
        <v>0</v>
      </c>
      <c r="C30" s="20">
        <v>706583.49</v>
      </c>
      <c r="D30" s="20">
        <v>846428.78</v>
      </c>
      <c r="E30" s="20">
        <v>1074597.3600000001</v>
      </c>
      <c r="F30" s="20">
        <v>1371881.6</v>
      </c>
      <c r="G30" s="38"/>
      <c r="H30" s="38"/>
      <c r="I30" s="38"/>
      <c r="J30" s="38"/>
      <c r="K30" s="57">
        <v>1337.1100000000001</v>
      </c>
      <c r="L30" s="57">
        <v>1758.64</v>
      </c>
      <c r="M30" s="57">
        <v>2272.86</v>
      </c>
      <c r="N30" s="57">
        <v>3352.4699999999993</v>
      </c>
      <c r="O30" s="5"/>
    </row>
    <row r="31" spans="1:15" x14ac:dyDescent="0.25">
      <c r="A31" s="1"/>
      <c r="B31" s="3" t="s">
        <v>1</v>
      </c>
      <c r="C31" s="16">
        <v>190.03039999999999</v>
      </c>
      <c r="D31" s="16">
        <v>25.187899999999999</v>
      </c>
      <c r="E31" s="16">
        <v>180.0609</v>
      </c>
      <c r="F31" s="16">
        <v>60.352600000000002</v>
      </c>
      <c r="G31" s="38"/>
      <c r="H31" s="38"/>
      <c r="I31" s="38"/>
      <c r="J31" s="38"/>
      <c r="K31" s="5">
        <v>673.90729999999996</v>
      </c>
      <c r="L31" s="5">
        <v>89.65</v>
      </c>
      <c r="M31" s="5">
        <v>640.16140000000007</v>
      </c>
      <c r="N31" s="5">
        <v>225.47450000000001</v>
      </c>
      <c r="O31" s="7"/>
    </row>
    <row r="32" spans="1:15" x14ac:dyDescent="0.25">
      <c r="A32" s="10" t="s">
        <v>58</v>
      </c>
      <c r="B32" s="10"/>
      <c r="C32" s="13"/>
      <c r="D32" s="13"/>
      <c r="E32" s="13"/>
      <c r="F32" s="13"/>
      <c r="G32" s="13"/>
      <c r="H32" s="13"/>
      <c r="I32" s="13"/>
      <c r="J32" s="13"/>
      <c r="K32" s="59"/>
      <c r="L32" s="59"/>
      <c r="M32" s="59"/>
      <c r="N32" s="59"/>
      <c r="O32" s="14"/>
    </row>
    <row r="33" spans="1:15" s="43" customFormat="1" x14ac:dyDescent="0.25">
      <c r="A33" s="39"/>
      <c r="B33" s="40" t="s">
        <v>7</v>
      </c>
      <c r="C33" s="41">
        <v>910890.96329999994</v>
      </c>
      <c r="D33" s="41">
        <v>1824597.4846000001</v>
      </c>
      <c r="E33" s="41">
        <v>1960059.9095999999</v>
      </c>
      <c r="F33" s="41">
        <v>2517430.2141</v>
      </c>
      <c r="G33" s="42">
        <v>79.3142</v>
      </c>
      <c r="H33" s="42">
        <v>205.44489999999999</v>
      </c>
      <c r="I33" s="42">
        <v>349.01530000000002</v>
      </c>
      <c r="J33" s="42">
        <v>929.44079999999997</v>
      </c>
      <c r="K33" s="58">
        <v>1404.9942999999998</v>
      </c>
      <c r="L33" s="58">
        <v>2735.2948999999999</v>
      </c>
      <c r="M33" s="58">
        <v>3496.3852999999999</v>
      </c>
      <c r="N33" s="58">
        <v>4441.0609000000004</v>
      </c>
      <c r="O33" s="41"/>
    </row>
    <row r="34" spans="1:15" ht="30" x14ac:dyDescent="0.25">
      <c r="A34" s="1"/>
      <c r="B34" s="64" t="s">
        <v>6</v>
      </c>
      <c r="C34" s="53">
        <v>169.48400000000001</v>
      </c>
      <c r="D34" s="53">
        <v>35.966999999999999</v>
      </c>
      <c r="E34" s="53">
        <v>580.63699999999994</v>
      </c>
      <c r="F34" s="53">
        <v>298.10199999999998</v>
      </c>
      <c r="G34" s="38"/>
      <c r="H34" s="38"/>
      <c r="I34" s="38"/>
      <c r="J34" s="38"/>
      <c r="K34" s="57"/>
      <c r="L34" s="57"/>
      <c r="M34" s="57"/>
      <c r="N34" s="57"/>
      <c r="O34" s="53">
        <v>1084.19</v>
      </c>
    </row>
    <row r="35" spans="1:15" x14ac:dyDescent="0.25">
      <c r="A35" s="1"/>
      <c r="B35" s="3" t="s">
        <v>2</v>
      </c>
      <c r="C35" s="57"/>
      <c r="D35" s="57"/>
      <c r="E35" s="57"/>
      <c r="F35" s="57"/>
      <c r="G35" s="38"/>
      <c r="H35" s="38"/>
      <c r="I35" s="38"/>
      <c r="J35" s="38"/>
      <c r="K35" s="57">
        <v>519.9</v>
      </c>
      <c r="L35" s="57">
        <v>1194.3</v>
      </c>
      <c r="M35" s="57">
        <v>1384.4</v>
      </c>
      <c r="N35" s="57">
        <v>1733.7</v>
      </c>
      <c r="O35" s="5"/>
    </row>
    <row r="36" spans="1:15" x14ac:dyDescent="0.25">
      <c r="A36" s="1"/>
      <c r="B36" s="3" t="s">
        <v>5</v>
      </c>
      <c r="C36" s="5">
        <v>553675.26</v>
      </c>
      <c r="D36" s="5">
        <v>963220.35</v>
      </c>
      <c r="E36" s="5">
        <v>1097908.68</v>
      </c>
      <c r="F36" s="5">
        <v>1274597.25</v>
      </c>
      <c r="G36" s="38"/>
      <c r="H36" s="38"/>
      <c r="I36" s="38"/>
      <c r="J36" s="38"/>
      <c r="K36" s="57">
        <v>885.1099999999999</v>
      </c>
      <c r="L36" s="57">
        <v>1540.96</v>
      </c>
      <c r="M36" s="57">
        <v>2111.9900000000002</v>
      </c>
      <c r="N36" s="57">
        <v>3232.23</v>
      </c>
      <c r="O36" s="5"/>
    </row>
    <row r="37" spans="1:15" x14ac:dyDescent="0.25">
      <c r="A37" s="1"/>
      <c r="B37" s="3" t="s">
        <v>1</v>
      </c>
      <c r="C37" s="5">
        <v>79.08</v>
      </c>
      <c r="D37" s="5">
        <v>6.96</v>
      </c>
      <c r="E37" s="5">
        <v>112.25</v>
      </c>
      <c r="F37" s="5">
        <v>39.979999999999997</v>
      </c>
      <c r="G37" s="38"/>
      <c r="H37" s="38"/>
      <c r="I37" s="38"/>
      <c r="J37" s="38"/>
      <c r="K37" s="57">
        <v>326.01</v>
      </c>
      <c r="L37" s="57">
        <v>30.12</v>
      </c>
      <c r="M37" s="57">
        <v>419.41</v>
      </c>
      <c r="N37" s="57">
        <v>171.95</v>
      </c>
      <c r="O37" s="5"/>
    </row>
    <row r="38" spans="1:15" s="43" customFormat="1" x14ac:dyDescent="0.25">
      <c r="A38" s="39"/>
      <c r="B38" s="40" t="s">
        <v>9</v>
      </c>
      <c r="C38" s="41">
        <v>936389.79909999995</v>
      </c>
      <c r="D38" s="41">
        <v>1875465.7767</v>
      </c>
      <c r="E38" s="41">
        <v>2018868.4617999999</v>
      </c>
      <c r="F38" s="41">
        <v>2592951.5978000001</v>
      </c>
      <c r="G38" s="42">
        <v>87.236500000000007</v>
      </c>
      <c r="H38" s="42">
        <v>217.7714</v>
      </c>
      <c r="I38" s="42">
        <v>359.4862</v>
      </c>
      <c r="J38" s="42">
        <v>957.32339999999999</v>
      </c>
      <c r="K38" s="58">
        <v>1449.9450999999999</v>
      </c>
      <c r="L38" s="58">
        <v>2822.8241999999996</v>
      </c>
      <c r="M38" s="58">
        <v>3608.2662</v>
      </c>
      <c r="N38" s="58">
        <v>4583.1733999999997</v>
      </c>
      <c r="O38" s="41"/>
    </row>
    <row r="39" spans="1:15" ht="30" x14ac:dyDescent="0.25">
      <c r="A39" s="15"/>
      <c r="B39" s="64" t="s">
        <v>6</v>
      </c>
      <c r="C39" s="65">
        <v>158.815</v>
      </c>
      <c r="D39" s="65">
        <v>40.189</v>
      </c>
      <c r="E39" s="65">
        <v>494.15199999999999</v>
      </c>
      <c r="F39" s="66">
        <v>346.06299999999999</v>
      </c>
      <c r="G39" s="23"/>
      <c r="H39" s="23"/>
      <c r="I39" s="23"/>
      <c r="J39" s="23"/>
      <c r="K39" s="57"/>
      <c r="L39" s="57"/>
      <c r="M39" s="57"/>
      <c r="N39" s="57"/>
      <c r="O39" s="65">
        <v>1039.2190000000001</v>
      </c>
    </row>
    <row r="40" spans="1:15" x14ac:dyDescent="0.25">
      <c r="A40" s="15"/>
      <c r="B40" s="3" t="s">
        <v>2</v>
      </c>
      <c r="C40" s="57"/>
      <c r="D40" s="57"/>
      <c r="E40" s="57"/>
      <c r="F40" s="57"/>
      <c r="G40" s="23"/>
      <c r="H40" s="23"/>
      <c r="I40" s="23"/>
      <c r="J40" s="23"/>
      <c r="K40" s="57">
        <v>459.2</v>
      </c>
      <c r="L40" s="57">
        <v>1168.4000000000001</v>
      </c>
      <c r="M40" s="57">
        <v>1119.9000000000001</v>
      </c>
      <c r="N40" s="57">
        <v>1989.6</v>
      </c>
      <c r="O40" s="6"/>
    </row>
    <row r="41" spans="1:15" s="30" customFormat="1" x14ac:dyDescent="0.25">
      <c r="A41" s="1"/>
      <c r="B41" s="3" t="s">
        <v>0</v>
      </c>
      <c r="C41" s="5">
        <v>620874.56999999995</v>
      </c>
      <c r="D41" s="5">
        <v>1034309.4</v>
      </c>
      <c r="E41" s="5">
        <v>1322916.8700000001</v>
      </c>
      <c r="F41" s="5">
        <v>1170161.77</v>
      </c>
      <c r="G41" s="38"/>
      <c r="H41" s="38"/>
      <c r="I41" s="38"/>
      <c r="J41" s="38"/>
      <c r="K41" s="57">
        <v>990.79</v>
      </c>
      <c r="L41" s="57">
        <v>1654.4399999999998</v>
      </c>
      <c r="M41" s="57">
        <v>2488.34</v>
      </c>
      <c r="N41" s="57">
        <v>3217.25</v>
      </c>
      <c r="O41" s="5"/>
    </row>
    <row r="42" spans="1:15" x14ac:dyDescent="0.25">
      <c r="A42" s="1"/>
      <c r="B42" s="3" t="s">
        <v>1</v>
      </c>
      <c r="C42" s="5">
        <v>83.89</v>
      </c>
      <c r="D42" s="5">
        <v>7.96</v>
      </c>
      <c r="E42" s="5">
        <v>118.34</v>
      </c>
      <c r="F42" s="5">
        <v>40.54</v>
      </c>
      <c r="G42" s="38"/>
      <c r="H42" s="38"/>
      <c r="I42" s="38"/>
      <c r="J42" s="38"/>
      <c r="K42" s="57">
        <v>345.88</v>
      </c>
      <c r="L42" s="57">
        <v>34.4</v>
      </c>
      <c r="M42" s="57">
        <v>441.23</v>
      </c>
      <c r="N42" s="57">
        <v>173.94</v>
      </c>
      <c r="O42" s="5"/>
    </row>
    <row r="43" spans="1:15" x14ac:dyDescent="0.25">
      <c r="A43" s="10" t="s">
        <v>57</v>
      </c>
      <c r="B43" s="10"/>
      <c r="C43" s="13"/>
      <c r="D43" s="13"/>
      <c r="E43" s="13"/>
      <c r="F43" s="13"/>
      <c r="G43" s="13"/>
      <c r="H43" s="13"/>
      <c r="I43" s="13"/>
      <c r="J43" s="13"/>
      <c r="K43" s="59"/>
      <c r="L43" s="59"/>
      <c r="M43" s="59"/>
      <c r="N43" s="59"/>
      <c r="O43" s="14"/>
    </row>
    <row r="44" spans="1:15" s="43" customFormat="1" x14ac:dyDescent="0.25">
      <c r="A44" s="39"/>
      <c r="B44" s="40" t="s">
        <v>7</v>
      </c>
      <c r="C44" s="41">
        <v>973983.1</v>
      </c>
      <c r="D44" s="41">
        <v>1576690.77</v>
      </c>
      <c r="E44" s="41">
        <v>1595793.14</v>
      </c>
      <c r="F44" s="41">
        <v>2107531.52</v>
      </c>
      <c r="G44" s="42">
        <v>83.311199999999999</v>
      </c>
      <c r="H44" s="42">
        <v>301.19049999999999</v>
      </c>
      <c r="I44" s="42">
        <v>385.15039999999999</v>
      </c>
      <c r="J44" s="42">
        <v>856.5761</v>
      </c>
      <c r="K44" s="58">
        <v>1544.9582999999998</v>
      </c>
      <c r="L44" s="58">
        <v>2755.9289000000003</v>
      </c>
      <c r="M44" s="58">
        <v>2933.7372</v>
      </c>
      <c r="N44" s="58">
        <v>4063.2640000000001</v>
      </c>
      <c r="O44" s="41"/>
    </row>
    <row r="45" spans="1:15" ht="30" x14ac:dyDescent="0.25">
      <c r="A45" s="15"/>
      <c r="B45" s="64" t="s">
        <v>6</v>
      </c>
      <c r="C45" s="65">
        <v>981.96893</v>
      </c>
      <c r="D45" s="65">
        <v>92.059119999999993</v>
      </c>
      <c r="E45" s="65">
        <v>352.55169000000001</v>
      </c>
      <c r="F45" s="65">
        <v>189.08848</v>
      </c>
      <c r="G45" s="23"/>
      <c r="H45" s="23"/>
      <c r="I45" s="23"/>
      <c r="J45" s="23"/>
      <c r="K45" s="57"/>
      <c r="L45" s="57"/>
      <c r="M45" s="57"/>
      <c r="N45" s="57"/>
      <c r="O45" s="65">
        <v>1615.66823</v>
      </c>
    </row>
    <row r="46" spans="1:15" x14ac:dyDescent="0.25">
      <c r="A46" s="15"/>
      <c r="B46" s="3" t="s">
        <v>2</v>
      </c>
      <c r="C46" s="57"/>
      <c r="D46" s="57"/>
      <c r="E46" s="57"/>
      <c r="F46" s="57"/>
      <c r="G46" s="23"/>
      <c r="H46" s="23"/>
      <c r="I46" s="23"/>
      <c r="J46" s="23"/>
      <c r="K46" s="57">
        <v>886.88</v>
      </c>
      <c r="L46" s="57">
        <v>884.11</v>
      </c>
      <c r="M46" s="57">
        <v>906.01</v>
      </c>
      <c r="N46" s="57">
        <v>862.5</v>
      </c>
      <c r="O46" s="6"/>
    </row>
    <row r="47" spans="1:15" x14ac:dyDescent="0.25">
      <c r="A47" s="1"/>
      <c r="B47" s="3" t="s">
        <v>5</v>
      </c>
      <c r="C47" s="5">
        <v>405535.84</v>
      </c>
      <c r="D47" s="5">
        <v>1008820.91</v>
      </c>
      <c r="E47" s="5" t="s">
        <v>56</v>
      </c>
      <c r="F47" s="5">
        <v>1540666.81</v>
      </c>
      <c r="G47" s="38"/>
      <c r="H47" s="38"/>
      <c r="I47" s="38"/>
      <c r="J47" s="38"/>
      <c r="K47" s="57">
        <v>682.68000000000006</v>
      </c>
      <c r="L47" s="57">
        <v>1873.61</v>
      </c>
      <c r="M47" s="57">
        <v>2067.48</v>
      </c>
      <c r="N47" s="57">
        <v>3719.33</v>
      </c>
      <c r="O47" s="5"/>
    </row>
    <row r="48" spans="1:15" x14ac:dyDescent="0.25">
      <c r="A48" s="1"/>
      <c r="B48" s="3" t="s">
        <v>1</v>
      </c>
      <c r="C48" s="5">
        <v>287.91000000000003</v>
      </c>
      <c r="D48" s="5">
        <v>27.018999999999998</v>
      </c>
      <c r="E48" s="5">
        <v>103.577</v>
      </c>
      <c r="F48" s="5">
        <v>55.594999999999999</v>
      </c>
      <c r="G48" s="38"/>
      <c r="H48" s="38"/>
      <c r="I48" s="38"/>
      <c r="J48" s="38"/>
      <c r="K48" s="57">
        <v>1107.2139999999999</v>
      </c>
      <c r="L48" s="57">
        <v>104.126</v>
      </c>
      <c r="M48" s="57">
        <v>389.12599999999998</v>
      </c>
      <c r="N48" s="57">
        <v>219.232</v>
      </c>
      <c r="O48" s="5"/>
    </row>
    <row r="49" spans="1:15" s="43" customFormat="1" x14ac:dyDescent="0.25">
      <c r="A49" s="39"/>
      <c r="B49" s="40" t="s">
        <v>9</v>
      </c>
      <c r="C49" s="41">
        <v>1002964.62</v>
      </c>
      <c r="D49" s="41">
        <v>1623046.37</v>
      </c>
      <c r="E49" s="41">
        <v>1642812.79</v>
      </c>
      <c r="F49" s="41">
        <v>2165984.9500000002</v>
      </c>
      <c r="G49" s="42">
        <v>94.974800000000002</v>
      </c>
      <c r="H49" s="42">
        <v>343.17570000000001</v>
      </c>
      <c r="I49" s="42">
        <v>439.03410000000002</v>
      </c>
      <c r="J49" s="42">
        <v>975.81629999999996</v>
      </c>
      <c r="K49" s="58">
        <v>1581.3618999999999</v>
      </c>
      <c r="L49" s="58">
        <v>2813.1268999999998</v>
      </c>
      <c r="M49" s="58">
        <v>3012.4933000000001</v>
      </c>
      <c r="N49" s="58">
        <v>4185.1724000000004</v>
      </c>
      <c r="O49" s="41"/>
    </row>
    <row r="50" spans="1:15" ht="30" x14ac:dyDescent="0.25">
      <c r="A50" s="15"/>
      <c r="B50" s="64" t="s">
        <v>6</v>
      </c>
      <c r="C50" s="65">
        <v>1030.47918</v>
      </c>
      <c r="D50" s="65">
        <v>94.854690000000005</v>
      </c>
      <c r="E50" s="65">
        <v>371.96073999999999</v>
      </c>
      <c r="F50" s="65">
        <v>201.30119999999999</v>
      </c>
      <c r="G50" s="23"/>
      <c r="H50" s="23"/>
      <c r="I50" s="23"/>
      <c r="J50" s="23"/>
      <c r="K50" s="57"/>
      <c r="L50" s="57"/>
      <c r="M50" s="57"/>
      <c r="N50" s="57"/>
      <c r="O50" s="65">
        <v>1698.59581</v>
      </c>
    </row>
    <row r="51" spans="1:15" x14ac:dyDescent="0.25">
      <c r="A51" s="15"/>
      <c r="B51" s="3" t="s">
        <v>2</v>
      </c>
      <c r="C51" s="57"/>
      <c r="D51" s="57"/>
      <c r="E51" s="57"/>
      <c r="F51" s="57"/>
      <c r="G51" s="23"/>
      <c r="H51" s="23"/>
      <c r="I51" s="23"/>
      <c r="J51" s="23"/>
      <c r="K51" s="57">
        <v>920.26</v>
      </c>
      <c r="L51" s="57">
        <v>921.5</v>
      </c>
      <c r="M51" s="57">
        <v>959.87</v>
      </c>
      <c r="N51" s="57">
        <v>898.29</v>
      </c>
      <c r="O51" s="6"/>
    </row>
    <row r="52" spans="1:15" s="30" customFormat="1" x14ac:dyDescent="0.25">
      <c r="A52" s="1"/>
      <c r="B52" s="3" t="s">
        <v>0</v>
      </c>
      <c r="C52" s="5">
        <v>412462.46</v>
      </c>
      <c r="D52" s="5">
        <v>1017512.68</v>
      </c>
      <c r="E52" s="5">
        <v>1030060.46</v>
      </c>
      <c r="F52" s="5">
        <v>1559734.98</v>
      </c>
      <c r="G52" s="38"/>
      <c r="H52" s="38"/>
      <c r="I52" s="38"/>
      <c r="J52" s="38"/>
      <c r="K52" s="57">
        <v>700.18000000000006</v>
      </c>
      <c r="L52" s="57">
        <v>1893.6</v>
      </c>
      <c r="M52" s="57">
        <v>2095.8100000000004</v>
      </c>
      <c r="N52" s="57">
        <v>3852.41</v>
      </c>
      <c r="O52" s="5"/>
    </row>
    <row r="53" spans="1:15" s="30" customFormat="1" x14ac:dyDescent="0.25">
      <c r="A53" s="1"/>
      <c r="B53" s="3" t="s">
        <v>1</v>
      </c>
      <c r="C53" s="5">
        <v>290.84800000000001</v>
      </c>
      <c r="D53" s="5">
        <v>26.108000000000001</v>
      </c>
      <c r="E53" s="5">
        <v>101.172</v>
      </c>
      <c r="F53" s="5">
        <v>55.341000000000001</v>
      </c>
      <c r="G53" s="38"/>
      <c r="H53" s="38"/>
      <c r="I53" s="38"/>
      <c r="J53" s="38"/>
      <c r="K53" s="57">
        <v>1119.7639999999999</v>
      </c>
      <c r="L53" s="57">
        <v>102.935</v>
      </c>
      <c r="M53" s="57">
        <v>387.51</v>
      </c>
      <c r="N53" s="57">
        <v>224.095</v>
      </c>
      <c r="O53" s="5"/>
    </row>
    <row r="54" spans="1:15" x14ac:dyDescent="0.25">
      <c r="A54" s="10" t="s">
        <v>55</v>
      </c>
      <c r="B54" s="10"/>
      <c r="C54" s="13"/>
      <c r="D54" s="13"/>
      <c r="E54" s="13"/>
      <c r="F54" s="13"/>
      <c r="G54" s="13"/>
      <c r="H54" s="13"/>
      <c r="I54" s="13"/>
      <c r="J54" s="13"/>
      <c r="K54" s="59"/>
      <c r="L54" s="59"/>
      <c r="M54" s="59"/>
      <c r="N54" s="59"/>
      <c r="O54" s="14"/>
    </row>
    <row r="55" spans="1:15" s="43" customFormat="1" x14ac:dyDescent="0.25">
      <c r="A55" s="39"/>
      <c r="B55" s="40" t="s">
        <v>7</v>
      </c>
      <c r="C55" s="41">
        <v>658141.49</v>
      </c>
      <c r="D55" s="41">
        <v>854651.44</v>
      </c>
      <c r="E55" s="41">
        <v>879755.28</v>
      </c>
      <c r="F55" s="41">
        <v>936274.96420000005</v>
      </c>
      <c r="G55" s="42">
        <v>64.180000000000007</v>
      </c>
      <c r="H55" s="42">
        <v>143.77000000000001</v>
      </c>
      <c r="I55" s="42">
        <v>329.08</v>
      </c>
      <c r="J55" s="42">
        <v>656.86</v>
      </c>
      <c r="K55" s="58">
        <v>1279.4631000000002</v>
      </c>
      <c r="L55" s="58">
        <v>1736.1532999999997</v>
      </c>
      <c r="M55" s="58">
        <v>1935.5746999999999</v>
      </c>
      <c r="N55" s="58">
        <v>2367.6916000000001</v>
      </c>
      <c r="O55" s="41"/>
    </row>
    <row r="56" spans="1:15" ht="30" x14ac:dyDescent="0.25">
      <c r="A56" s="15"/>
      <c r="B56" s="64" t="s">
        <v>6</v>
      </c>
      <c r="C56" s="65">
        <v>570.500269</v>
      </c>
      <c r="D56" s="65">
        <v>60.198630000000001</v>
      </c>
      <c r="E56" s="65">
        <v>1656.63005</v>
      </c>
      <c r="F56" s="65">
        <v>166.96619000000001</v>
      </c>
      <c r="G56" s="23"/>
      <c r="H56" s="23"/>
      <c r="I56" s="23"/>
      <c r="J56" s="23"/>
      <c r="K56" s="57"/>
      <c r="L56" s="57"/>
      <c r="M56" s="57"/>
      <c r="N56" s="57"/>
      <c r="O56" s="65">
        <v>2454.2961399999999</v>
      </c>
    </row>
    <row r="57" spans="1:15" x14ac:dyDescent="0.25">
      <c r="A57" s="15"/>
      <c r="B57" s="3" t="s">
        <v>2</v>
      </c>
      <c r="C57" s="57"/>
      <c r="D57" s="57"/>
      <c r="E57" s="57"/>
      <c r="F57" s="57"/>
      <c r="G57" s="23"/>
      <c r="H57" s="23"/>
      <c r="I57" s="23"/>
      <c r="J57" s="23"/>
      <c r="K57" s="57">
        <v>125.66</v>
      </c>
      <c r="L57" s="57">
        <v>119.06</v>
      </c>
      <c r="M57" s="57">
        <v>308</v>
      </c>
      <c r="N57" s="57">
        <v>80.39</v>
      </c>
      <c r="O57" s="6"/>
    </row>
    <row r="58" spans="1:15" x14ac:dyDescent="0.25">
      <c r="A58" s="1"/>
      <c r="B58" s="3" t="s">
        <v>5</v>
      </c>
      <c r="C58" s="5">
        <v>591936.04200000002</v>
      </c>
      <c r="D58" s="5">
        <v>790748.04099999997</v>
      </c>
      <c r="E58" s="5">
        <v>711086.96699999995</v>
      </c>
      <c r="F58" s="5">
        <v>892280.31200000003</v>
      </c>
      <c r="G58" s="38"/>
      <c r="H58" s="38"/>
      <c r="I58" s="38"/>
      <c r="J58" s="38"/>
      <c r="K58" s="57">
        <v>1188.6300000000001</v>
      </c>
      <c r="L58" s="57">
        <v>1618.03</v>
      </c>
      <c r="M58" s="57">
        <v>1655.8400000000001</v>
      </c>
      <c r="N58" s="57">
        <v>2398.85</v>
      </c>
      <c r="O58" s="5"/>
    </row>
    <row r="59" spans="1:15" ht="30" x14ac:dyDescent="0.25">
      <c r="A59" s="1"/>
      <c r="B59" s="3" t="s">
        <v>34</v>
      </c>
      <c r="C59" s="5">
        <v>1436.19</v>
      </c>
      <c r="D59" s="5">
        <v>157.01</v>
      </c>
      <c r="E59" s="5">
        <v>1636.97</v>
      </c>
      <c r="F59" s="5">
        <v>632.52</v>
      </c>
      <c r="G59" s="38"/>
      <c r="H59" s="38"/>
      <c r="I59" s="38"/>
      <c r="J59" s="38"/>
      <c r="K59" s="57">
        <v>4551</v>
      </c>
      <c r="L59" s="57">
        <v>506.3</v>
      </c>
      <c r="M59" s="57">
        <v>5618.3</v>
      </c>
      <c r="N59" s="57">
        <v>2943</v>
      </c>
      <c r="O59" s="5"/>
    </row>
    <row r="60" spans="1:15" s="43" customFormat="1" x14ac:dyDescent="0.25">
      <c r="A60" s="39"/>
      <c r="B60" s="40" t="s">
        <v>54</v>
      </c>
      <c r="C60" s="41">
        <v>709255.05900000001</v>
      </c>
      <c r="D60" s="41">
        <v>920991.04</v>
      </c>
      <c r="E60" s="41">
        <v>948042.56299999997</v>
      </c>
      <c r="F60" s="41">
        <v>1008950.116</v>
      </c>
      <c r="G60" s="42">
        <v>68.994</v>
      </c>
      <c r="H60" s="42">
        <v>154.55000000000001</v>
      </c>
      <c r="I60" s="42">
        <v>353.76100000000002</v>
      </c>
      <c r="J60" s="42">
        <v>706.12</v>
      </c>
      <c r="K60" s="58">
        <v>1385.8</v>
      </c>
      <c r="L60" s="58">
        <v>1857.08</v>
      </c>
      <c r="M60" s="58">
        <v>2068.09</v>
      </c>
      <c r="N60" s="58">
        <v>2452.9899999999993</v>
      </c>
      <c r="O60" s="41"/>
    </row>
    <row r="61" spans="1:15" s="43" customFormat="1" x14ac:dyDescent="0.25">
      <c r="A61" s="39"/>
      <c r="B61" s="40" t="s">
        <v>53</v>
      </c>
      <c r="C61" s="41">
        <v>709576.10800000001</v>
      </c>
      <c r="D61" s="41">
        <v>921458.62600000005</v>
      </c>
      <c r="E61" s="41">
        <v>948519.81900000002</v>
      </c>
      <c r="F61" s="41">
        <v>1009445.9669999999</v>
      </c>
      <c r="G61" s="42">
        <v>68.994</v>
      </c>
      <c r="H61" s="42">
        <v>154.55000000000001</v>
      </c>
      <c r="I61" s="42">
        <v>353.76100000000002</v>
      </c>
      <c r="J61" s="42">
        <v>706.12</v>
      </c>
      <c r="K61" s="58">
        <v>1386.4</v>
      </c>
      <c r="L61" s="58">
        <v>1857.95</v>
      </c>
      <c r="M61" s="58">
        <v>2068.9499999999998</v>
      </c>
      <c r="N61" s="58">
        <v>2483.87</v>
      </c>
      <c r="O61" s="41"/>
    </row>
    <row r="62" spans="1:15" ht="30" x14ac:dyDescent="0.25">
      <c r="A62" s="15"/>
      <c r="B62" s="64" t="s">
        <v>6</v>
      </c>
      <c r="C62" s="65">
        <v>645.24811999999997</v>
      </c>
      <c r="D62" s="65">
        <v>94.627380000000002</v>
      </c>
      <c r="E62" s="65">
        <v>1965.52205</v>
      </c>
      <c r="F62" s="65">
        <v>197.90379999999999</v>
      </c>
      <c r="G62" s="23"/>
      <c r="H62" s="23"/>
      <c r="I62" s="23"/>
      <c r="J62" s="23"/>
      <c r="K62" s="57"/>
      <c r="L62" s="57"/>
      <c r="M62" s="57"/>
      <c r="N62" s="57"/>
      <c r="O62" s="65">
        <v>2903.3013500000002</v>
      </c>
    </row>
    <row r="63" spans="1:15" x14ac:dyDescent="0.25">
      <c r="A63" s="15"/>
      <c r="B63" s="3" t="s">
        <v>2</v>
      </c>
      <c r="C63" s="57"/>
      <c r="D63" s="57"/>
      <c r="E63" s="57"/>
      <c r="F63" s="57"/>
      <c r="G63" s="23"/>
      <c r="H63" s="23"/>
      <c r="I63" s="23"/>
      <c r="J63" s="23"/>
      <c r="K63" s="57">
        <v>138.27000000000001</v>
      </c>
      <c r="L63" s="57">
        <v>179.94</v>
      </c>
      <c r="M63" s="57">
        <v>350.33</v>
      </c>
      <c r="N63" s="57">
        <v>88.61</v>
      </c>
      <c r="O63" s="6"/>
    </row>
    <row r="64" spans="1:15" s="30" customFormat="1" x14ac:dyDescent="0.25">
      <c r="A64" s="1"/>
      <c r="B64" s="3" t="s">
        <v>0</v>
      </c>
      <c r="C64" s="5">
        <v>637055.36300000001</v>
      </c>
      <c r="D64" s="5">
        <v>824117.84699999995</v>
      </c>
      <c r="E64" s="5">
        <v>754781.42</v>
      </c>
      <c r="F64" s="5">
        <v>959129.11300000001</v>
      </c>
      <c r="G64" s="38"/>
      <c r="H64" s="38"/>
      <c r="I64" s="38"/>
      <c r="J64" s="38"/>
      <c r="K64" s="57">
        <v>1284.6100000000001</v>
      </c>
      <c r="L64" s="57">
        <v>1679.3700000000001</v>
      </c>
      <c r="M64" s="57">
        <v>1750.0700000000002</v>
      </c>
      <c r="N64" s="57">
        <v>2556.17</v>
      </c>
      <c r="O64" s="5"/>
    </row>
    <row r="65" spans="1:15" ht="30" x14ac:dyDescent="0.25">
      <c r="A65" s="1"/>
      <c r="B65" s="3" t="s">
        <v>34</v>
      </c>
      <c r="C65" s="5">
        <v>1482.9</v>
      </c>
      <c r="D65" s="5">
        <v>162.02000000000001</v>
      </c>
      <c r="E65" s="5">
        <v>1690.87</v>
      </c>
      <c r="F65" s="5">
        <v>655.53</v>
      </c>
      <c r="G65" s="38"/>
      <c r="H65" s="38"/>
      <c r="I65" s="38"/>
      <c r="J65" s="38"/>
      <c r="K65" s="57">
        <v>4678.3999999999987</v>
      </c>
      <c r="L65" s="57">
        <v>526.79999999999984</v>
      </c>
      <c r="M65" s="57">
        <v>5838.54</v>
      </c>
      <c r="N65" s="57">
        <v>3072.5</v>
      </c>
      <c r="O65" s="5"/>
    </row>
    <row r="66" spans="1:15" x14ac:dyDescent="0.25">
      <c r="A66" s="10" t="s">
        <v>52</v>
      </c>
      <c r="B66" s="10"/>
      <c r="C66" s="13"/>
      <c r="D66" s="13"/>
      <c r="E66" s="13"/>
      <c r="F66" s="13"/>
      <c r="G66" s="13"/>
      <c r="H66" s="13"/>
      <c r="I66" s="13"/>
      <c r="J66" s="13"/>
      <c r="K66" s="59"/>
      <c r="L66" s="59"/>
      <c r="M66" s="59"/>
      <c r="N66" s="59"/>
      <c r="O66" s="14"/>
    </row>
    <row r="67" spans="1:15" s="43" customFormat="1" x14ac:dyDescent="0.25">
      <c r="A67" s="39"/>
      <c r="B67" s="40" t="s">
        <v>7</v>
      </c>
      <c r="C67" s="41">
        <v>820674.39</v>
      </c>
      <c r="D67" s="41">
        <v>1359650.41</v>
      </c>
      <c r="E67" s="41">
        <v>1580696.79</v>
      </c>
      <c r="F67" s="41">
        <v>1499333.3574999999</v>
      </c>
      <c r="G67" s="42">
        <v>50.239199999999997</v>
      </c>
      <c r="H67" s="42">
        <v>140.0926</v>
      </c>
      <c r="I67" s="42">
        <v>199.77809999999999</v>
      </c>
      <c r="J67" s="42">
        <v>658.44230000000005</v>
      </c>
      <c r="K67" s="58">
        <v>1247.2861</v>
      </c>
      <c r="L67" s="58">
        <v>2163.6617999999999</v>
      </c>
      <c r="M67" s="58">
        <v>2354.8083000000001</v>
      </c>
      <c r="N67" s="58">
        <v>2711.6848999999997</v>
      </c>
      <c r="O67" s="41"/>
    </row>
    <row r="68" spans="1:15" ht="30" x14ac:dyDescent="0.25">
      <c r="A68" s="15"/>
      <c r="B68" s="64" t="s">
        <v>6</v>
      </c>
      <c r="C68" s="65">
        <v>623.61815000000001</v>
      </c>
      <c r="D68" s="65">
        <v>0.69067000000000001</v>
      </c>
      <c r="E68" s="65">
        <v>374.91951</v>
      </c>
      <c r="F68" s="65">
        <v>0.27187</v>
      </c>
      <c r="G68" s="23"/>
      <c r="H68" s="23"/>
      <c r="I68" s="23"/>
      <c r="J68" s="23"/>
      <c r="K68" s="57"/>
      <c r="L68" s="57"/>
      <c r="M68" s="57"/>
      <c r="N68" s="57"/>
      <c r="O68" s="65">
        <v>999.5</v>
      </c>
    </row>
    <row r="69" spans="1:15" x14ac:dyDescent="0.25">
      <c r="A69" s="15"/>
      <c r="B69" s="3" t="s">
        <v>2</v>
      </c>
      <c r="C69" s="57"/>
      <c r="D69" s="57"/>
      <c r="E69" s="57"/>
      <c r="F69" s="57"/>
      <c r="G69" s="23"/>
      <c r="H69" s="23"/>
      <c r="I69" s="23"/>
      <c r="J69" s="23"/>
      <c r="K69" s="57">
        <v>532.67999999999995</v>
      </c>
      <c r="L69" s="57">
        <v>18.95</v>
      </c>
      <c r="M69" s="57">
        <v>739.65</v>
      </c>
      <c r="N69" s="57">
        <v>1.45</v>
      </c>
      <c r="O69" s="6"/>
    </row>
    <row r="70" spans="1:15" x14ac:dyDescent="0.25">
      <c r="A70" s="1"/>
      <c r="B70" s="3" t="s">
        <v>5</v>
      </c>
      <c r="C70" s="5">
        <v>453579.92</v>
      </c>
      <c r="D70" s="5">
        <v>1346920.06</v>
      </c>
      <c r="E70" s="5">
        <v>1038172.09</v>
      </c>
      <c r="F70" s="5">
        <v>1498272.85</v>
      </c>
      <c r="G70" s="38"/>
      <c r="H70" s="38"/>
      <c r="I70" s="38"/>
      <c r="J70" s="38"/>
      <c r="K70" s="57">
        <v>1029.9100000000001</v>
      </c>
      <c r="L70" s="57">
        <v>2144.7200000000003</v>
      </c>
      <c r="M70" s="57">
        <v>1615.1599999999999</v>
      </c>
      <c r="N70" s="57">
        <v>3234.2599999999998</v>
      </c>
      <c r="O70" s="5"/>
    </row>
    <row r="71" spans="1:15" x14ac:dyDescent="0.25">
      <c r="A71" s="1"/>
      <c r="B71" s="3" t="s">
        <v>1</v>
      </c>
      <c r="C71" s="5">
        <v>283.13</v>
      </c>
      <c r="D71" s="5">
        <v>9.0399999999999991</v>
      </c>
      <c r="E71" s="5">
        <v>115.18</v>
      </c>
      <c r="F71" s="5">
        <v>42.73</v>
      </c>
      <c r="G71" s="38"/>
      <c r="H71" s="38"/>
      <c r="I71" s="38"/>
      <c r="J71" s="38"/>
      <c r="K71" s="57">
        <v>1170.72</v>
      </c>
      <c r="L71" s="57">
        <v>36.45000000000001</v>
      </c>
      <c r="M71" s="57">
        <v>506.89</v>
      </c>
      <c r="N71" s="57">
        <v>187.2</v>
      </c>
      <c r="O71" s="5"/>
    </row>
    <row r="72" spans="1:15" s="43" customFormat="1" x14ac:dyDescent="0.25">
      <c r="A72" s="39"/>
      <c r="B72" s="40" t="s">
        <v>9</v>
      </c>
      <c r="C72" s="41">
        <v>847756.64430000004</v>
      </c>
      <c r="D72" s="41">
        <v>1404518.8714999999</v>
      </c>
      <c r="E72" s="41">
        <v>1632859.7830000001</v>
      </c>
      <c r="F72" s="41">
        <v>1548672.9972000001</v>
      </c>
      <c r="G72" s="42">
        <v>55.0077</v>
      </c>
      <c r="H72" s="42">
        <v>153.14590000000001</v>
      </c>
      <c r="I72" s="42">
        <v>222.0617</v>
      </c>
      <c r="J72" s="42">
        <v>733.8981</v>
      </c>
      <c r="K72" s="58">
        <v>1294.3336999999999</v>
      </c>
      <c r="L72" s="58">
        <v>2245.2750999999998</v>
      </c>
      <c r="M72" s="58">
        <v>2447.5222000000003</v>
      </c>
      <c r="N72" s="58">
        <v>2832.4360999999994</v>
      </c>
      <c r="O72" s="41"/>
    </row>
    <row r="73" spans="1:15" ht="30" x14ac:dyDescent="0.25">
      <c r="A73" s="15"/>
      <c r="B73" s="64" t="s">
        <v>6</v>
      </c>
      <c r="C73" s="65">
        <v>640.13926000000004</v>
      </c>
      <c r="D73" s="65">
        <v>0.34467999999999999</v>
      </c>
      <c r="E73" s="65">
        <v>395.15978000000001</v>
      </c>
      <c r="F73" s="65">
        <v>9.3399999999999997E-2</v>
      </c>
      <c r="G73" s="23"/>
      <c r="H73" s="23"/>
      <c r="I73" s="23"/>
      <c r="J73" s="23"/>
      <c r="K73" s="57"/>
      <c r="L73" s="57"/>
      <c r="M73" s="57"/>
      <c r="N73" s="57"/>
      <c r="O73" s="65">
        <v>1035.73712</v>
      </c>
    </row>
    <row r="74" spans="1:15" x14ac:dyDescent="0.25">
      <c r="A74" s="15"/>
      <c r="B74" s="3" t="s">
        <v>2</v>
      </c>
      <c r="C74" s="57"/>
      <c r="D74" s="57"/>
      <c r="E74" s="57"/>
      <c r="F74" s="57"/>
      <c r="G74" s="23"/>
      <c r="H74" s="23"/>
      <c r="I74" s="23"/>
      <c r="J74" s="23"/>
      <c r="K74" s="57">
        <v>506.72000000000008</v>
      </c>
      <c r="L74" s="57">
        <v>8.2799999999999994</v>
      </c>
      <c r="M74" s="57">
        <v>727.92</v>
      </c>
      <c r="N74" s="57">
        <v>0.52</v>
      </c>
      <c r="O74" s="6"/>
    </row>
    <row r="75" spans="1:15" s="30" customFormat="1" x14ac:dyDescent="0.25">
      <c r="A75" s="1"/>
      <c r="B75" s="3" t="s">
        <v>0</v>
      </c>
      <c r="C75" s="5">
        <v>497196.32</v>
      </c>
      <c r="D75" s="5">
        <v>1398957.94</v>
      </c>
      <c r="E75" s="5">
        <v>1076757.6499999999</v>
      </c>
      <c r="F75" s="5">
        <v>1548288.99</v>
      </c>
      <c r="G75" s="38"/>
      <c r="H75" s="38"/>
      <c r="I75" s="38"/>
      <c r="J75" s="38"/>
      <c r="K75" s="57">
        <v>1137.25</v>
      </c>
      <c r="L75" s="57">
        <v>2236.9900000000002</v>
      </c>
      <c r="M75" s="57">
        <v>1689.6000000000001</v>
      </c>
      <c r="N75" s="57">
        <v>3396.9900000000002</v>
      </c>
      <c r="O75" s="5"/>
    </row>
    <row r="76" spans="1:15" x14ac:dyDescent="0.25">
      <c r="A76" s="1"/>
      <c r="B76" s="3" t="s">
        <v>1</v>
      </c>
      <c r="C76" s="5">
        <v>304.33999999999997</v>
      </c>
      <c r="D76" s="5">
        <v>10.33</v>
      </c>
      <c r="E76" s="5">
        <v>118.43</v>
      </c>
      <c r="F76" s="5">
        <v>40.54</v>
      </c>
      <c r="G76" s="38"/>
      <c r="H76" s="38"/>
      <c r="I76" s="38"/>
      <c r="J76" s="38"/>
      <c r="K76" s="57">
        <v>1263.29</v>
      </c>
      <c r="L76" s="57">
        <v>41.61</v>
      </c>
      <c r="M76" s="57">
        <v>521.37</v>
      </c>
      <c r="N76" s="57">
        <v>179.5</v>
      </c>
      <c r="O76" s="5"/>
    </row>
    <row r="77" spans="1:15" x14ac:dyDescent="0.25">
      <c r="A77" s="10" t="s">
        <v>51</v>
      </c>
      <c r="B77" s="10"/>
      <c r="C77" s="13"/>
      <c r="D77" s="13"/>
      <c r="E77" s="13"/>
      <c r="F77" s="13"/>
      <c r="G77" s="13"/>
      <c r="H77" s="13"/>
      <c r="I77" s="13"/>
      <c r="J77" s="13"/>
      <c r="K77" s="59"/>
      <c r="L77" s="59"/>
      <c r="M77" s="59"/>
      <c r="N77" s="59"/>
      <c r="O77" s="14"/>
    </row>
    <row r="78" spans="1:15" s="43" customFormat="1" x14ac:dyDescent="0.25">
      <c r="A78" s="39"/>
      <c r="B78" s="40" t="s">
        <v>7</v>
      </c>
      <c r="C78" s="41">
        <v>570029.4</v>
      </c>
      <c r="D78" s="41">
        <v>902789.02879999997</v>
      </c>
      <c r="E78" s="41">
        <v>926848.77989999996</v>
      </c>
      <c r="F78" s="41">
        <v>1163295.8097999999</v>
      </c>
      <c r="G78" s="42">
        <v>46.0747</v>
      </c>
      <c r="H78" s="42">
        <v>78.737799999999993</v>
      </c>
      <c r="I78" s="42">
        <v>151.06180000000001</v>
      </c>
      <c r="J78" s="42">
        <v>390.18169999999998</v>
      </c>
      <c r="K78" s="58">
        <v>1097.4970000000001</v>
      </c>
      <c r="L78" s="58">
        <v>1578.0726999999999</v>
      </c>
      <c r="M78" s="58">
        <v>1942.8313000000001</v>
      </c>
      <c r="N78" s="58">
        <v>2965.9162999999999</v>
      </c>
      <c r="O78" s="41"/>
    </row>
    <row r="79" spans="1:15" ht="30" x14ac:dyDescent="0.25">
      <c r="A79" s="15"/>
      <c r="B79" s="64" t="s">
        <v>6</v>
      </c>
      <c r="C79" s="65">
        <v>690.93354999999997</v>
      </c>
      <c r="D79" s="65">
        <v>-792.76985000000002</v>
      </c>
      <c r="E79" s="65">
        <v>2173.05899</v>
      </c>
      <c r="F79" s="65">
        <v>-524.77209000000005</v>
      </c>
      <c r="G79" s="23"/>
      <c r="H79" s="23"/>
      <c r="I79" s="23"/>
      <c r="J79" s="23"/>
      <c r="K79" s="57"/>
      <c r="L79" s="57"/>
      <c r="M79" s="57"/>
      <c r="N79" s="57"/>
      <c r="O79" s="65">
        <v>1546.4506100000001</v>
      </c>
    </row>
    <row r="80" spans="1:15" x14ac:dyDescent="0.25">
      <c r="A80" s="15"/>
      <c r="B80" s="3" t="s">
        <v>2</v>
      </c>
      <c r="C80" s="57"/>
      <c r="D80" s="57"/>
      <c r="E80" s="57"/>
      <c r="F80" s="57"/>
      <c r="G80" s="23"/>
      <c r="H80" s="23"/>
      <c r="I80" s="23"/>
      <c r="J80" s="23"/>
      <c r="K80" s="57">
        <v>492.26</v>
      </c>
      <c r="L80" s="57">
        <v>-13657.86</v>
      </c>
      <c r="M80" s="57">
        <v>231.8</v>
      </c>
      <c r="N80" s="57">
        <v>-122.91</v>
      </c>
      <c r="O80" s="6"/>
    </row>
    <row r="81" spans="1:15" x14ac:dyDescent="0.25">
      <c r="A81" s="1"/>
      <c r="B81" s="3" t="s">
        <v>5</v>
      </c>
      <c r="C81" s="5">
        <v>335230.33</v>
      </c>
      <c r="D81" s="5">
        <v>9126548.9499999993</v>
      </c>
      <c r="E81" s="5">
        <v>808727.53</v>
      </c>
      <c r="F81" s="5">
        <v>1218808.3600000001</v>
      </c>
      <c r="G81" s="38"/>
      <c r="H81" s="38"/>
      <c r="I81" s="38"/>
      <c r="J81" s="38"/>
      <c r="K81" s="57">
        <v>748.70999999999992</v>
      </c>
      <c r="L81" s="57">
        <v>15236.489999999998</v>
      </c>
      <c r="M81" s="57">
        <v>1729.99</v>
      </c>
      <c r="N81" s="57">
        <v>2737.39</v>
      </c>
      <c r="O81" s="5"/>
    </row>
    <row r="82" spans="1:15" x14ac:dyDescent="0.25">
      <c r="A82" s="1"/>
      <c r="B82" s="3" t="s">
        <v>1</v>
      </c>
      <c r="C82" s="5">
        <v>490.4</v>
      </c>
      <c r="D82" s="5">
        <v>16.100000000000001</v>
      </c>
      <c r="E82" s="5">
        <v>3066.1</v>
      </c>
      <c r="F82" s="5">
        <v>1575.5</v>
      </c>
      <c r="G82" s="38"/>
      <c r="H82" s="38"/>
      <c r="I82" s="38"/>
      <c r="J82" s="38"/>
      <c r="K82" s="57">
        <v>1403.6</v>
      </c>
      <c r="L82" s="57">
        <v>58</v>
      </c>
      <c r="M82" s="57">
        <v>9387.6</v>
      </c>
      <c r="N82" s="57">
        <v>4269.3999999999987</v>
      </c>
      <c r="O82" s="5"/>
    </row>
    <row r="83" spans="1:15" s="43" customFormat="1" x14ac:dyDescent="0.25">
      <c r="A83" s="39"/>
      <c r="B83" s="40" t="s">
        <v>9</v>
      </c>
      <c r="C83" s="41">
        <v>570029.40029999998</v>
      </c>
      <c r="D83" s="41">
        <v>902789.03049999999</v>
      </c>
      <c r="E83" s="41">
        <v>926848.78060000006</v>
      </c>
      <c r="F83" s="41">
        <v>1163295.8107</v>
      </c>
      <c r="G83" s="42">
        <v>46.869300000000003</v>
      </c>
      <c r="H83" s="42">
        <v>80.102699999999999</v>
      </c>
      <c r="I83" s="42">
        <v>153.6574</v>
      </c>
      <c r="J83" s="42">
        <v>397.58519999999999</v>
      </c>
      <c r="K83" s="58">
        <v>1110.3064999999999</v>
      </c>
      <c r="L83" s="58">
        <v>1596.3874000000001</v>
      </c>
      <c r="M83" s="58">
        <v>1965.7735999999998</v>
      </c>
      <c r="N83" s="58">
        <v>3002.0614999999993</v>
      </c>
      <c r="O83" s="41"/>
    </row>
    <row r="84" spans="1:15" ht="30" x14ac:dyDescent="0.25">
      <c r="A84" s="15"/>
      <c r="B84" s="64" t="s">
        <v>6</v>
      </c>
      <c r="C84" s="65">
        <v>735.37258999999995</v>
      </c>
      <c r="D84" s="65">
        <v>-773.70749000000001</v>
      </c>
      <c r="E84" s="65">
        <v>2129.87781</v>
      </c>
      <c r="F84" s="65">
        <v>-586.67065000000002</v>
      </c>
      <c r="G84" s="23"/>
      <c r="H84" s="23"/>
      <c r="I84" s="23"/>
      <c r="J84" s="23"/>
      <c r="K84" s="57"/>
      <c r="L84" s="57"/>
      <c r="M84" s="57"/>
      <c r="N84" s="57"/>
      <c r="O84" s="65">
        <v>1504.8722600000001</v>
      </c>
    </row>
    <row r="85" spans="1:15" x14ac:dyDescent="0.25">
      <c r="A85" s="15"/>
      <c r="B85" s="3" t="s">
        <v>2</v>
      </c>
      <c r="C85" s="57"/>
      <c r="D85" s="57"/>
      <c r="E85" s="57"/>
      <c r="F85" s="57"/>
      <c r="G85" s="23"/>
      <c r="H85" s="23"/>
      <c r="I85" s="23"/>
      <c r="J85" s="23"/>
      <c r="K85" s="57">
        <v>529.11</v>
      </c>
      <c r="L85" s="57">
        <v>-13478.23</v>
      </c>
      <c r="M85" s="57">
        <v>229.4</v>
      </c>
      <c r="N85" s="57">
        <v>-130.66</v>
      </c>
      <c r="O85" s="6"/>
    </row>
    <row r="86" spans="1:15" s="30" customFormat="1" x14ac:dyDescent="0.25">
      <c r="A86" s="1"/>
      <c r="B86" s="3" t="s">
        <v>0</v>
      </c>
      <c r="C86" s="5">
        <v>320457.65000000002</v>
      </c>
      <c r="D86" s="5">
        <v>8927664.1099999994</v>
      </c>
      <c r="E86" s="5">
        <v>811103.96</v>
      </c>
      <c r="F86" s="5">
        <v>1221656.02</v>
      </c>
      <c r="G86" s="38"/>
      <c r="H86" s="38"/>
      <c r="I86" s="38"/>
      <c r="J86" s="38"/>
      <c r="K86" s="57">
        <v>726.27</v>
      </c>
      <c r="L86" s="57">
        <v>15074.93</v>
      </c>
      <c r="M86" s="57">
        <v>1755.05</v>
      </c>
      <c r="N86" s="57">
        <v>2780.17</v>
      </c>
      <c r="O86" s="5"/>
    </row>
    <row r="87" spans="1:15" x14ac:dyDescent="0.25">
      <c r="A87" s="1"/>
      <c r="B87" s="3" t="s">
        <v>1</v>
      </c>
      <c r="C87" s="5">
        <v>491.1</v>
      </c>
      <c r="D87" s="5">
        <v>16.100000000000001</v>
      </c>
      <c r="E87" s="5">
        <v>3066.9</v>
      </c>
      <c r="F87" s="5">
        <v>1675.4</v>
      </c>
      <c r="G87" s="38"/>
      <c r="H87" s="38"/>
      <c r="I87" s="38"/>
      <c r="J87" s="38"/>
      <c r="K87" s="57">
        <v>1389.8</v>
      </c>
      <c r="L87" s="57">
        <v>57.4</v>
      </c>
      <c r="M87" s="57">
        <v>9284.5</v>
      </c>
      <c r="N87" s="57">
        <v>4490</v>
      </c>
      <c r="O87" s="5"/>
    </row>
    <row r="88" spans="1:15" x14ac:dyDescent="0.25">
      <c r="A88" s="27" t="s">
        <v>50</v>
      </c>
      <c r="B88" s="27"/>
      <c r="C88" s="31"/>
      <c r="D88" s="31"/>
      <c r="E88" s="31"/>
      <c r="F88" s="31"/>
      <c r="G88" s="31"/>
      <c r="H88" s="31"/>
      <c r="I88" s="31"/>
      <c r="J88" s="31"/>
      <c r="K88" s="60"/>
      <c r="L88" s="60"/>
      <c r="M88" s="60"/>
      <c r="N88" s="60"/>
      <c r="O88" s="32"/>
    </row>
    <row r="89" spans="1:15" x14ac:dyDescent="0.25">
      <c r="A89" s="10" t="s">
        <v>49</v>
      </c>
      <c r="B89" s="10"/>
      <c r="C89" s="13"/>
      <c r="D89" s="13"/>
      <c r="E89" s="13"/>
      <c r="F89" s="13"/>
      <c r="G89" s="13"/>
      <c r="H89" s="13"/>
      <c r="I89" s="13"/>
      <c r="J89" s="13"/>
      <c r="K89" s="59"/>
      <c r="L89" s="59"/>
      <c r="M89" s="59"/>
      <c r="N89" s="59"/>
      <c r="O89" s="14"/>
    </row>
    <row r="90" spans="1:15" s="44" customFormat="1" x14ac:dyDescent="0.25">
      <c r="A90" s="19"/>
      <c r="B90" s="40" t="s">
        <v>76</v>
      </c>
      <c r="C90" s="41">
        <v>1499155.29</v>
      </c>
      <c r="D90" s="22">
        <v>1678451.28</v>
      </c>
      <c r="E90" s="41">
        <v>1727766.84</v>
      </c>
      <c r="F90" s="41">
        <v>1745243.71</v>
      </c>
      <c r="G90" s="42">
        <v>68.98</v>
      </c>
      <c r="H90" s="42">
        <v>199.98</v>
      </c>
      <c r="I90" s="42">
        <v>288.36</v>
      </c>
      <c r="J90" s="42">
        <v>743.63</v>
      </c>
      <c r="K90" s="58">
        <v>1713.674</v>
      </c>
      <c r="L90" s="58">
        <v>3902.44</v>
      </c>
      <c r="M90" s="58">
        <v>3918.16</v>
      </c>
      <c r="N90" s="58">
        <v>4109.9799999999996</v>
      </c>
      <c r="O90" s="21"/>
    </row>
    <row r="91" spans="1:15" s="43" customFormat="1" x14ac:dyDescent="0.25">
      <c r="A91" s="39"/>
      <c r="B91" s="40" t="s">
        <v>75</v>
      </c>
      <c r="C91" s="41">
        <v>1499155.2908000001</v>
      </c>
      <c r="D91" s="41">
        <v>1539308.6712</v>
      </c>
      <c r="E91" s="41">
        <v>1574064.6401</v>
      </c>
      <c r="F91" s="41">
        <v>1670128.4002</v>
      </c>
      <c r="G91" s="42">
        <v>51.249299999999998</v>
      </c>
      <c r="H91" s="42">
        <v>83.029200000000003</v>
      </c>
      <c r="I91" s="42">
        <v>175.5299</v>
      </c>
      <c r="J91" s="42">
        <v>444.67110000000002</v>
      </c>
      <c r="K91" s="58">
        <v>1713.674</v>
      </c>
      <c r="L91" s="58">
        <v>3478.5535</v>
      </c>
      <c r="M91" s="58">
        <v>3482.42</v>
      </c>
      <c r="N91" s="58">
        <v>3666.1341999999995</v>
      </c>
      <c r="O91" s="41"/>
    </row>
    <row r="92" spans="1:15" ht="30" x14ac:dyDescent="0.25">
      <c r="A92" s="15"/>
      <c r="B92" s="64" t="s">
        <v>6</v>
      </c>
      <c r="C92" s="65">
        <v>494.12419</v>
      </c>
      <c r="D92" s="65">
        <v>47.179049999999997</v>
      </c>
      <c r="E92" s="65">
        <v>80.804760000000002</v>
      </c>
      <c r="F92" s="65">
        <v>-24.661960000000001</v>
      </c>
      <c r="G92" s="23"/>
      <c r="H92" s="23"/>
      <c r="I92" s="23"/>
      <c r="J92" s="23"/>
      <c r="K92" s="57"/>
      <c r="L92" s="57"/>
      <c r="M92" s="57"/>
      <c r="N92" s="57"/>
      <c r="O92" s="65">
        <v>597.44602999999995</v>
      </c>
    </row>
    <row r="93" spans="1:15" x14ac:dyDescent="0.25">
      <c r="A93" s="15"/>
      <c r="B93" s="3" t="s">
        <v>2</v>
      </c>
      <c r="C93" s="57"/>
      <c r="D93" s="57"/>
      <c r="E93" s="57"/>
      <c r="F93" s="57"/>
      <c r="G93" s="23"/>
      <c r="H93" s="23"/>
      <c r="I93" s="23"/>
      <c r="J93" s="23"/>
      <c r="K93" s="57">
        <v>1482.22</v>
      </c>
      <c r="L93" s="57">
        <v>2298.38</v>
      </c>
      <c r="M93" s="57">
        <v>838.99</v>
      </c>
      <c r="N93" s="57">
        <v>33.340000000000003</v>
      </c>
      <c r="O93" s="6"/>
    </row>
    <row r="94" spans="1:15" x14ac:dyDescent="0.25">
      <c r="A94" s="1"/>
      <c r="B94" s="3" t="s">
        <v>5</v>
      </c>
      <c r="C94" s="5">
        <v>161530.32999999999</v>
      </c>
      <c r="D94" s="5">
        <v>498165.43</v>
      </c>
      <c r="E94" s="5">
        <v>1188218.43</v>
      </c>
      <c r="F94" s="5">
        <v>1786039.28</v>
      </c>
      <c r="G94" s="38"/>
      <c r="H94" s="38"/>
      <c r="I94" s="38"/>
      <c r="J94" s="38"/>
      <c r="K94" s="57">
        <v>231.45</v>
      </c>
      <c r="L94" s="57">
        <v>1180.17</v>
      </c>
      <c r="M94" s="57">
        <v>2643.4300000000003</v>
      </c>
      <c r="N94" s="57">
        <v>3632.8</v>
      </c>
      <c r="O94" s="5"/>
    </row>
    <row r="95" spans="1:15" s="30" customFormat="1" x14ac:dyDescent="0.25">
      <c r="A95" s="1"/>
      <c r="B95" s="3" t="s">
        <v>1</v>
      </c>
      <c r="C95" s="5">
        <v>133.21</v>
      </c>
      <c r="D95" s="5">
        <v>16.34</v>
      </c>
      <c r="E95" s="5">
        <v>75.540000000000006</v>
      </c>
      <c r="F95" s="5">
        <v>76.739999999999995</v>
      </c>
      <c r="G95" s="38"/>
      <c r="H95" s="38"/>
      <c r="I95" s="38"/>
      <c r="J95" s="38"/>
      <c r="K95" s="57">
        <v>718.6</v>
      </c>
      <c r="L95" s="57">
        <v>44.46</v>
      </c>
      <c r="M95" s="57">
        <v>215.73</v>
      </c>
      <c r="N95" s="57">
        <v>238.71</v>
      </c>
      <c r="O95" s="5"/>
    </row>
    <row r="96" spans="1:15" s="43" customFormat="1" x14ac:dyDescent="0.25">
      <c r="A96" s="45"/>
      <c r="B96" s="40" t="s">
        <v>48</v>
      </c>
      <c r="C96" s="21">
        <v>1563949.53</v>
      </c>
      <c r="D96" s="21">
        <v>1569708.55</v>
      </c>
      <c r="E96" s="21">
        <v>1596666.27</v>
      </c>
      <c r="F96" s="21">
        <v>1663433.17</v>
      </c>
      <c r="G96" s="24">
        <v>57.91</v>
      </c>
      <c r="H96" s="24">
        <v>94.51</v>
      </c>
      <c r="I96" s="24">
        <v>204.14</v>
      </c>
      <c r="J96" s="24">
        <v>530.37</v>
      </c>
      <c r="K96" s="58">
        <v>1752.85</v>
      </c>
      <c r="L96" s="58">
        <v>3478.55</v>
      </c>
      <c r="M96" s="58">
        <v>3482.42</v>
      </c>
      <c r="N96" s="58">
        <v>3666.13</v>
      </c>
      <c r="O96" s="21"/>
    </row>
    <row r="97" spans="1:15" ht="30" x14ac:dyDescent="0.25">
      <c r="A97" s="15"/>
      <c r="B97" s="64" t="s">
        <v>6</v>
      </c>
      <c r="C97" s="65">
        <v>1102.18146</v>
      </c>
      <c r="D97" s="65">
        <v>122.81344</v>
      </c>
      <c r="E97" s="65">
        <v>163.37577999999999</v>
      </c>
      <c r="F97" s="65">
        <v>-70.619709999999998</v>
      </c>
      <c r="G97" s="23"/>
      <c r="H97" s="23"/>
      <c r="I97" s="23"/>
      <c r="J97" s="23"/>
      <c r="K97" s="57"/>
      <c r="L97" s="57"/>
      <c r="M97" s="57"/>
      <c r="N97" s="57"/>
      <c r="O97" s="65">
        <v>1317.7509700000001</v>
      </c>
    </row>
    <row r="98" spans="1:15" x14ac:dyDescent="0.25">
      <c r="A98" s="15"/>
      <c r="B98" s="3" t="s">
        <v>2</v>
      </c>
      <c r="C98" s="57"/>
      <c r="D98" s="57"/>
      <c r="E98" s="57"/>
      <c r="F98" s="57"/>
      <c r="G98" s="23"/>
      <c r="H98" s="23"/>
      <c r="I98" s="23"/>
      <c r="J98" s="23"/>
      <c r="K98" s="57">
        <v>1519.43</v>
      </c>
      <c r="L98" s="57">
        <v>2309.9499999999998</v>
      </c>
      <c r="M98" s="57">
        <v>824.27</v>
      </c>
      <c r="N98" s="57">
        <v>-136.22999999999999</v>
      </c>
      <c r="O98" s="6"/>
    </row>
    <row r="99" spans="1:15" s="30" customFormat="1" x14ac:dyDescent="0.25">
      <c r="A99" s="1"/>
      <c r="B99" s="3" t="s">
        <v>0</v>
      </c>
      <c r="C99" s="5">
        <v>161105.60000000001</v>
      </c>
      <c r="D99" s="5">
        <v>498885.88</v>
      </c>
      <c r="E99" s="5">
        <v>1209346.1399999999</v>
      </c>
      <c r="F99" s="5">
        <v>1849202.38</v>
      </c>
      <c r="G99" s="38"/>
      <c r="H99" s="38"/>
      <c r="I99" s="38"/>
      <c r="J99" s="38"/>
      <c r="K99" s="57">
        <v>233.42</v>
      </c>
      <c r="L99" s="57">
        <v>1168.6099999999999</v>
      </c>
      <c r="M99" s="57">
        <v>2658.15</v>
      </c>
      <c r="N99" s="57">
        <v>3802.3599999999997</v>
      </c>
      <c r="O99" s="5"/>
    </row>
    <row r="100" spans="1:15" s="30" customFormat="1" x14ac:dyDescent="0.25">
      <c r="A100" s="1"/>
      <c r="B100" s="3" t="s">
        <v>1</v>
      </c>
      <c r="C100" s="5">
        <v>130.94999999999999</v>
      </c>
      <c r="D100" s="5">
        <v>19.12</v>
      </c>
      <c r="E100" s="5">
        <v>70.3</v>
      </c>
      <c r="F100" s="5">
        <v>63.36</v>
      </c>
      <c r="G100" s="38"/>
      <c r="H100" s="38"/>
      <c r="I100" s="38"/>
      <c r="J100" s="38"/>
      <c r="K100" s="58">
        <v>723.1</v>
      </c>
      <c r="L100" s="58">
        <v>53.2</v>
      </c>
      <c r="M100" s="58">
        <v>205.44</v>
      </c>
      <c r="N100" s="58">
        <v>201.66</v>
      </c>
      <c r="O100" s="5"/>
    </row>
    <row r="101" spans="1:15" x14ac:dyDescent="0.25">
      <c r="A101" s="10" t="s">
        <v>47</v>
      </c>
      <c r="B101" s="10"/>
      <c r="C101" s="13"/>
      <c r="D101" s="13"/>
      <c r="E101" s="13"/>
      <c r="F101" s="13"/>
      <c r="G101" s="13"/>
      <c r="H101" s="13"/>
      <c r="I101" s="13"/>
      <c r="J101" s="13"/>
      <c r="K101" s="61"/>
      <c r="L101" s="61"/>
      <c r="M101" s="61"/>
      <c r="N101" s="61"/>
      <c r="O101" s="14"/>
    </row>
    <row r="102" spans="1:15" s="43" customFormat="1" x14ac:dyDescent="0.25">
      <c r="A102" s="39"/>
      <c r="B102" s="40" t="s">
        <v>7</v>
      </c>
      <c r="C102" s="41">
        <v>1352493.49</v>
      </c>
      <c r="D102" s="41">
        <v>1346323.01</v>
      </c>
      <c r="E102" s="41">
        <v>1147962.6299999999</v>
      </c>
      <c r="F102" s="41">
        <v>1335294.04</v>
      </c>
      <c r="G102" s="42">
        <v>53.11</v>
      </c>
      <c r="H102" s="42">
        <v>148.83000000000001</v>
      </c>
      <c r="I102" s="42">
        <v>270.45999999999998</v>
      </c>
      <c r="J102" s="42">
        <v>835.02</v>
      </c>
      <c r="K102" s="58">
        <v>1654.38</v>
      </c>
      <c r="L102" s="58">
        <v>2304.37</v>
      </c>
      <c r="M102" s="58">
        <v>2275.0500000000006</v>
      </c>
      <c r="N102" s="58">
        <v>4322.43</v>
      </c>
      <c r="O102" s="41"/>
    </row>
    <row r="103" spans="1:15" ht="30" x14ac:dyDescent="0.25">
      <c r="A103" s="15"/>
      <c r="B103" s="64" t="s">
        <v>6</v>
      </c>
      <c r="C103" s="65">
        <v>1890.1771799999999</v>
      </c>
      <c r="D103" s="65">
        <v>57.36627</v>
      </c>
      <c r="E103" s="65">
        <v>316.65141999999997</v>
      </c>
      <c r="F103" s="65">
        <v>-170.5187</v>
      </c>
      <c r="G103" s="23"/>
      <c r="H103" s="23"/>
      <c r="I103" s="23"/>
      <c r="J103" s="23"/>
      <c r="K103" s="62"/>
      <c r="L103" s="62"/>
      <c r="M103" s="62"/>
      <c r="N103" s="62"/>
      <c r="O103" s="65">
        <v>2093.6761700000002</v>
      </c>
    </row>
    <row r="104" spans="1:15" ht="30" x14ac:dyDescent="0.25">
      <c r="A104" s="15"/>
      <c r="B104" s="3" t="s">
        <v>39</v>
      </c>
      <c r="C104" s="6">
        <v>555809.86</v>
      </c>
      <c r="D104" s="6">
        <v>170734.18</v>
      </c>
      <c r="E104" s="6">
        <v>154139.96</v>
      </c>
      <c r="F104" s="6">
        <v>-117766.61</v>
      </c>
      <c r="G104" s="23"/>
      <c r="H104" s="23"/>
      <c r="I104" s="23"/>
      <c r="J104" s="23"/>
      <c r="K104" s="62"/>
      <c r="L104" s="62"/>
      <c r="M104" s="62"/>
      <c r="N104" s="62"/>
      <c r="O104" s="6"/>
    </row>
    <row r="105" spans="1:15" x14ac:dyDescent="0.25">
      <c r="A105" s="1"/>
      <c r="B105" s="3" t="s">
        <v>5</v>
      </c>
      <c r="C105" s="5">
        <v>796683.63</v>
      </c>
      <c r="D105" s="5">
        <v>1175588.83</v>
      </c>
      <c r="E105" s="5">
        <v>993822.67</v>
      </c>
      <c r="F105" s="5">
        <v>1453060.65</v>
      </c>
      <c r="G105" s="38"/>
      <c r="H105" s="38"/>
      <c r="I105" s="38"/>
      <c r="J105" s="38"/>
      <c r="K105" s="62">
        <v>1452.15</v>
      </c>
      <c r="L105" s="62">
        <v>2038.2600000000002</v>
      </c>
      <c r="M105" s="62">
        <v>1991.97</v>
      </c>
      <c r="N105" s="62">
        <v>3604.82</v>
      </c>
      <c r="O105" s="5"/>
    </row>
    <row r="106" spans="1:15" x14ac:dyDescent="0.25">
      <c r="A106" s="1"/>
      <c r="B106" s="3" t="s">
        <v>1</v>
      </c>
      <c r="C106" s="5">
        <v>566.79</v>
      </c>
      <c r="D106" s="5">
        <v>56</v>
      </c>
      <c r="E106" s="5">
        <v>342.39</v>
      </c>
      <c r="F106" s="5">
        <v>241.32</v>
      </c>
      <c r="G106" s="38"/>
      <c r="H106" s="38"/>
      <c r="I106" s="38"/>
      <c r="J106" s="38"/>
      <c r="K106" s="41">
        <v>1935.63</v>
      </c>
      <c r="L106" s="41">
        <v>209.86</v>
      </c>
      <c r="M106" s="41">
        <v>1176.44</v>
      </c>
      <c r="N106" s="41">
        <v>554.4</v>
      </c>
      <c r="O106" s="5"/>
    </row>
    <row r="107" spans="1:15" s="43" customFormat="1" x14ac:dyDescent="0.25">
      <c r="A107" s="39"/>
      <c r="B107" s="40" t="s">
        <v>9</v>
      </c>
      <c r="C107" s="41">
        <v>1611173.4506999999</v>
      </c>
      <c r="D107" s="41">
        <v>1636536.3418000001</v>
      </c>
      <c r="E107" s="41">
        <v>1377241.3322999999</v>
      </c>
      <c r="F107" s="41">
        <v>1639174.6898000001</v>
      </c>
      <c r="G107" s="42">
        <v>55.77</v>
      </c>
      <c r="H107" s="42">
        <v>156.27000000000001</v>
      </c>
      <c r="I107" s="42">
        <v>283.98</v>
      </c>
      <c r="J107" s="42">
        <v>876.77</v>
      </c>
      <c r="K107" s="41">
        <v>1829.41</v>
      </c>
      <c r="L107" s="41">
        <v>2556.2375999999995</v>
      </c>
      <c r="M107" s="41">
        <v>2616.3074999999999</v>
      </c>
      <c r="N107" s="41">
        <v>4745.0769</v>
      </c>
      <c r="O107" s="41"/>
    </row>
    <row r="108" spans="1:15" ht="30" x14ac:dyDescent="0.25">
      <c r="A108" s="1"/>
      <c r="B108" s="64" t="s">
        <v>6</v>
      </c>
      <c r="C108" s="53">
        <v>2561.6523499999998</v>
      </c>
      <c r="D108" s="53">
        <v>170.10216</v>
      </c>
      <c r="E108" s="53">
        <v>625.37612000000001</v>
      </c>
      <c r="F108" s="53">
        <v>136.00229999999999</v>
      </c>
      <c r="G108" s="38"/>
      <c r="H108" s="38"/>
      <c r="I108" s="38"/>
      <c r="J108" s="38"/>
      <c r="K108" s="5"/>
      <c r="L108" s="5"/>
      <c r="M108" s="5"/>
      <c r="N108" s="5"/>
      <c r="O108" s="53">
        <v>3493.1329300000002</v>
      </c>
    </row>
    <row r="109" spans="1:15" ht="30" x14ac:dyDescent="0.25">
      <c r="A109" s="1"/>
      <c r="B109" s="3" t="s">
        <v>39</v>
      </c>
      <c r="C109" s="5">
        <v>762859.68</v>
      </c>
      <c r="D109" s="5">
        <v>627061.48</v>
      </c>
      <c r="E109" s="5">
        <v>340738.42</v>
      </c>
      <c r="F109" s="5">
        <v>121732.52</v>
      </c>
      <c r="G109" s="38"/>
      <c r="H109" s="38"/>
      <c r="I109" s="38"/>
      <c r="J109" s="38"/>
      <c r="K109" s="5"/>
      <c r="L109" s="5"/>
      <c r="M109" s="5"/>
      <c r="N109" s="5"/>
      <c r="O109" s="5"/>
    </row>
    <row r="110" spans="1:15" s="30" customFormat="1" x14ac:dyDescent="0.25">
      <c r="A110" s="1"/>
      <c r="B110" s="3" t="s">
        <v>0</v>
      </c>
      <c r="C110" s="5">
        <v>848313.77</v>
      </c>
      <c r="D110" s="5">
        <v>1009474.86</v>
      </c>
      <c r="E110" s="5">
        <v>1036502.91</v>
      </c>
      <c r="F110" s="5">
        <v>1517442.17</v>
      </c>
      <c r="G110" s="38"/>
      <c r="H110" s="38"/>
      <c r="I110" s="38"/>
      <c r="J110" s="38"/>
      <c r="K110" s="5">
        <v>1440.52</v>
      </c>
      <c r="L110" s="5">
        <v>1649.56</v>
      </c>
      <c r="M110" s="5">
        <v>2019.1699999999998</v>
      </c>
      <c r="N110" s="5">
        <v>3652.8999999999996</v>
      </c>
      <c r="O110" s="5"/>
    </row>
    <row r="111" spans="1:15" x14ac:dyDescent="0.25">
      <c r="A111" s="1"/>
      <c r="B111" s="3" t="s">
        <v>1</v>
      </c>
      <c r="C111" s="5">
        <v>559.66</v>
      </c>
      <c r="D111" s="5">
        <v>45.21</v>
      </c>
      <c r="E111" s="5">
        <v>305.89</v>
      </c>
      <c r="F111" s="5">
        <v>186.21</v>
      </c>
      <c r="G111" s="38"/>
      <c r="H111" s="38"/>
      <c r="I111" s="38"/>
      <c r="J111" s="38"/>
      <c r="K111" s="6">
        <v>2057.0300000000002</v>
      </c>
      <c r="L111" s="6">
        <v>184.98</v>
      </c>
      <c r="M111" s="6">
        <v>1083.78</v>
      </c>
      <c r="N111" s="6">
        <v>473.42</v>
      </c>
      <c r="O111" s="5"/>
    </row>
    <row r="112" spans="1:15" x14ac:dyDescent="0.25">
      <c r="A112" s="10" t="s">
        <v>46</v>
      </c>
      <c r="B112" s="10"/>
      <c r="C112" s="13"/>
      <c r="D112" s="13"/>
      <c r="E112" s="13"/>
      <c r="F112" s="13"/>
      <c r="G112" s="13"/>
      <c r="H112" s="13"/>
      <c r="I112" s="13"/>
      <c r="J112" s="13"/>
      <c r="K112" s="37"/>
      <c r="L112" s="37"/>
      <c r="M112" s="37"/>
      <c r="N112" s="37"/>
      <c r="O112" s="14"/>
    </row>
    <row r="113" spans="1:15" s="43" customFormat="1" x14ac:dyDescent="0.25">
      <c r="A113" s="39"/>
      <c r="B113" s="40" t="s">
        <v>88</v>
      </c>
      <c r="C113" s="46">
        <v>289452.28999999998</v>
      </c>
      <c r="D113" s="46">
        <v>775041.35</v>
      </c>
      <c r="E113" s="46">
        <v>838045.62</v>
      </c>
      <c r="F113" s="46">
        <v>639492.96</v>
      </c>
      <c r="G113" s="42">
        <v>67.55</v>
      </c>
      <c r="H113" s="42">
        <v>114.5617</v>
      </c>
      <c r="I113" s="42">
        <v>169.57679999999999</v>
      </c>
      <c r="J113" s="42">
        <v>330.18090000000001</v>
      </c>
      <c r="K113" s="41">
        <v>483.34</v>
      </c>
      <c r="L113" s="41">
        <v>1679.89</v>
      </c>
      <c r="M113" s="41">
        <v>2200.58</v>
      </c>
      <c r="N113" s="41">
        <v>2410.58</v>
      </c>
      <c r="O113" s="41"/>
    </row>
    <row r="114" spans="1:15" s="43" customFormat="1" x14ac:dyDescent="0.25">
      <c r="A114" s="39"/>
      <c r="B114" s="40" t="s">
        <v>89</v>
      </c>
      <c r="C114" s="21">
        <v>316976.58</v>
      </c>
      <c r="D114" s="46">
        <v>775041.35</v>
      </c>
      <c r="E114" s="46">
        <v>838045.62</v>
      </c>
      <c r="F114" s="46">
        <v>639492.96</v>
      </c>
      <c r="G114" s="42">
        <v>67.55</v>
      </c>
      <c r="H114" s="42">
        <v>114.5617</v>
      </c>
      <c r="I114" s="42">
        <v>169.57679999999999</v>
      </c>
      <c r="J114" s="42">
        <v>330.18090000000001</v>
      </c>
      <c r="K114" s="41">
        <v>518.09</v>
      </c>
      <c r="L114" s="41">
        <v>1700.68</v>
      </c>
      <c r="M114" s="41">
        <v>2248.77</v>
      </c>
      <c r="N114" s="41">
        <v>2434.9299999999994</v>
      </c>
      <c r="O114" s="21"/>
    </row>
    <row r="115" spans="1:15" ht="30" x14ac:dyDescent="0.25">
      <c r="A115" s="15"/>
      <c r="B115" s="64" t="s">
        <v>6</v>
      </c>
      <c r="C115" s="65">
        <v>1077.3760400000001</v>
      </c>
      <c r="D115" s="65">
        <v>213.77145000000002</v>
      </c>
      <c r="E115" s="65">
        <v>66.648660000000007</v>
      </c>
      <c r="F115" s="65">
        <v>-394.76355999999998</v>
      </c>
      <c r="G115" s="23"/>
      <c r="H115" s="23"/>
      <c r="I115" s="23"/>
      <c r="J115" s="23"/>
      <c r="K115" s="6"/>
      <c r="L115" s="6"/>
      <c r="M115" s="6"/>
      <c r="N115" s="6"/>
      <c r="O115" s="67">
        <v>963.03259000000003</v>
      </c>
    </row>
    <row r="116" spans="1:15" ht="30" x14ac:dyDescent="0.25">
      <c r="A116" s="15"/>
      <c r="B116" s="3" t="s">
        <v>86</v>
      </c>
      <c r="C116" s="54">
        <v>198598.88</v>
      </c>
      <c r="D116" s="54">
        <v>429942.73</v>
      </c>
      <c r="E116" s="54">
        <v>49896.84</v>
      </c>
      <c r="F116" s="54">
        <v>-390553.54</v>
      </c>
      <c r="G116" s="23"/>
      <c r="H116" s="23"/>
      <c r="I116" s="23"/>
      <c r="J116" s="23"/>
      <c r="K116" s="6"/>
      <c r="L116" s="6"/>
      <c r="M116" s="6"/>
      <c r="N116" s="6"/>
      <c r="O116" s="6"/>
    </row>
    <row r="117" spans="1:15" x14ac:dyDescent="0.25">
      <c r="A117" s="1"/>
      <c r="B117" s="3" t="s">
        <v>45</v>
      </c>
      <c r="C117" s="16" t="s">
        <v>12</v>
      </c>
      <c r="D117" s="16" t="s">
        <v>12</v>
      </c>
      <c r="E117" s="16" t="s">
        <v>12</v>
      </c>
      <c r="F117" s="16" t="s">
        <v>12</v>
      </c>
      <c r="G117" s="38"/>
      <c r="H117" s="38"/>
      <c r="I117" s="38"/>
      <c r="J117" s="38"/>
      <c r="K117" s="6" t="s">
        <v>12</v>
      </c>
      <c r="L117" s="6" t="s">
        <v>12</v>
      </c>
      <c r="M117" s="6" t="s">
        <v>12</v>
      </c>
      <c r="N117" s="6" t="s">
        <v>12</v>
      </c>
      <c r="O117" s="5"/>
    </row>
    <row r="118" spans="1:15" x14ac:dyDescent="0.25">
      <c r="A118" s="1"/>
      <c r="B118" s="3" t="s">
        <v>1</v>
      </c>
      <c r="C118" s="5">
        <v>904.15</v>
      </c>
      <c r="D118" s="5">
        <v>82.87</v>
      </c>
      <c r="E118" s="5">
        <v>222.62</v>
      </c>
      <c r="F118" s="5">
        <v>168.46</v>
      </c>
      <c r="G118" s="38"/>
      <c r="H118" s="38"/>
      <c r="I118" s="38"/>
      <c r="J118" s="38"/>
      <c r="K118" s="6">
        <v>3360.19</v>
      </c>
      <c r="L118" s="6">
        <v>246.18</v>
      </c>
      <c r="M118" s="6">
        <v>551.16</v>
      </c>
      <c r="N118" s="6">
        <v>310.7</v>
      </c>
      <c r="O118" s="5"/>
    </row>
    <row r="119" spans="1:15" s="43" customFormat="1" x14ac:dyDescent="0.25">
      <c r="A119" s="39"/>
      <c r="B119" s="40" t="s">
        <v>9</v>
      </c>
      <c r="C119" s="55">
        <v>304777.45</v>
      </c>
      <c r="D119" s="55">
        <v>1074587.25</v>
      </c>
      <c r="E119" s="55">
        <v>898053.12</v>
      </c>
      <c r="F119" s="55">
        <v>917517.98</v>
      </c>
      <c r="G119" s="42">
        <v>70.215199999999996</v>
      </c>
      <c r="H119" s="42">
        <v>114.6609</v>
      </c>
      <c r="I119" s="42">
        <v>168.66409999999999</v>
      </c>
      <c r="J119" s="42">
        <v>329.01819999999998</v>
      </c>
      <c r="K119" s="41">
        <v>482.05040000000002</v>
      </c>
      <c r="L119" s="41">
        <v>1262.1588999999999</v>
      </c>
      <c r="M119" s="41">
        <v>2098.0610999999994</v>
      </c>
      <c r="N119" s="41">
        <v>1800.2681</v>
      </c>
      <c r="O119" s="41"/>
    </row>
    <row r="120" spans="1:15" ht="30" x14ac:dyDescent="0.25">
      <c r="A120" s="15"/>
      <c r="B120" s="64" t="s">
        <v>6</v>
      </c>
      <c r="C120" s="65">
        <v>926.22116000000005</v>
      </c>
      <c r="D120" s="65">
        <v>210.42652999999999</v>
      </c>
      <c r="E120" s="65">
        <v>5.2466499999999998</v>
      </c>
      <c r="F120" s="65">
        <v>-152.20776000000001</v>
      </c>
      <c r="G120" s="23"/>
      <c r="H120" s="23"/>
      <c r="I120" s="23"/>
      <c r="J120" s="23"/>
      <c r="K120" s="6"/>
      <c r="L120" s="6"/>
      <c r="M120" s="6"/>
      <c r="N120" s="6"/>
      <c r="O120" s="67">
        <v>989.68559000000005</v>
      </c>
    </row>
    <row r="121" spans="1:15" ht="30" x14ac:dyDescent="0.25">
      <c r="A121" s="15"/>
      <c r="B121" s="3" t="s">
        <v>86</v>
      </c>
      <c r="C121" s="16">
        <v>178599.29</v>
      </c>
      <c r="D121" s="16">
        <v>706194.52</v>
      </c>
      <c r="E121" s="16">
        <v>4925.7700000000004</v>
      </c>
      <c r="F121" s="16">
        <v>-249009.63</v>
      </c>
      <c r="G121" s="23"/>
      <c r="H121" s="23"/>
      <c r="I121" s="23"/>
      <c r="J121" s="23"/>
      <c r="K121" s="6"/>
      <c r="L121" s="6"/>
      <c r="M121" s="6"/>
      <c r="N121" s="6"/>
      <c r="O121" s="6"/>
    </row>
    <row r="122" spans="1:15" x14ac:dyDescent="0.25">
      <c r="A122" s="1"/>
      <c r="B122" s="3" t="s">
        <v>44</v>
      </c>
      <c r="C122" s="16" t="s">
        <v>12</v>
      </c>
      <c r="D122" s="16" t="s">
        <v>12</v>
      </c>
      <c r="E122" s="16" t="s">
        <v>12</v>
      </c>
      <c r="F122" s="16" t="s">
        <v>12</v>
      </c>
      <c r="G122" s="38"/>
      <c r="H122" s="38"/>
      <c r="I122" s="38"/>
      <c r="J122" s="38"/>
      <c r="K122" s="6" t="s">
        <v>12</v>
      </c>
      <c r="L122" s="6" t="s">
        <v>12</v>
      </c>
      <c r="M122" s="6" t="s">
        <v>12</v>
      </c>
      <c r="N122" s="6" t="s">
        <v>12</v>
      </c>
      <c r="O122" s="5"/>
    </row>
    <row r="123" spans="1:15" x14ac:dyDescent="0.25">
      <c r="A123" s="1"/>
      <c r="B123" s="3" t="s">
        <v>1</v>
      </c>
      <c r="C123" s="16">
        <v>864.34</v>
      </c>
      <c r="D123" s="16">
        <v>49.66</v>
      </c>
      <c r="E123" s="16">
        <v>177.52</v>
      </c>
      <c r="F123" s="16">
        <v>101.88</v>
      </c>
      <c r="G123" s="38"/>
      <c r="H123" s="38"/>
      <c r="I123" s="38"/>
      <c r="J123" s="38"/>
      <c r="K123" s="6">
        <v>3376.79</v>
      </c>
      <c r="L123" s="6">
        <v>204.56</v>
      </c>
      <c r="M123" s="6">
        <v>470.67</v>
      </c>
      <c r="N123" s="6">
        <v>269.38</v>
      </c>
      <c r="O123" s="5"/>
    </row>
    <row r="124" spans="1:15" x14ac:dyDescent="0.25">
      <c r="A124" s="10" t="s">
        <v>43</v>
      </c>
      <c r="B124" s="10"/>
      <c r="C124" s="13"/>
      <c r="D124" s="13"/>
      <c r="E124" s="13"/>
      <c r="F124" s="13"/>
      <c r="G124" s="13"/>
      <c r="H124" s="13"/>
      <c r="I124" s="13"/>
      <c r="J124" s="13"/>
      <c r="K124" s="37"/>
      <c r="L124" s="37"/>
      <c r="M124" s="37"/>
      <c r="N124" s="37"/>
      <c r="O124" s="14"/>
    </row>
    <row r="125" spans="1:15" s="43" customFormat="1" x14ac:dyDescent="0.25">
      <c r="A125" s="39"/>
      <c r="B125" s="40" t="s">
        <v>7</v>
      </c>
      <c r="C125" s="41">
        <v>682675.34770000004</v>
      </c>
      <c r="D125" s="41">
        <v>1110539.7254999999</v>
      </c>
      <c r="E125" s="41">
        <v>1254885.6946</v>
      </c>
      <c r="F125" s="41">
        <v>1093460.0903</v>
      </c>
      <c r="G125" s="42">
        <v>52.993099999999998</v>
      </c>
      <c r="H125" s="42">
        <v>110.06229999999999</v>
      </c>
      <c r="I125" s="42">
        <v>268.8082</v>
      </c>
      <c r="J125" s="42">
        <v>524.40920000000006</v>
      </c>
      <c r="K125" s="41">
        <v>1205.5299000000002</v>
      </c>
      <c r="L125" s="41">
        <v>2317.6777000000002</v>
      </c>
      <c r="M125" s="41">
        <v>3139.7235000000001</v>
      </c>
      <c r="N125" s="41">
        <v>3433.0751</v>
      </c>
      <c r="O125" s="41"/>
    </row>
    <row r="126" spans="1:15" ht="30" x14ac:dyDescent="0.25">
      <c r="A126" s="15"/>
      <c r="B126" s="64" t="s">
        <v>6</v>
      </c>
      <c r="C126" s="65">
        <v>-1056.83645</v>
      </c>
      <c r="D126" s="65">
        <v>168.57423</v>
      </c>
      <c r="E126" s="65">
        <v>2967.1214</v>
      </c>
      <c r="F126" s="65">
        <v>121.16847</v>
      </c>
      <c r="G126" s="23"/>
      <c r="H126" s="23"/>
      <c r="I126" s="23"/>
      <c r="J126" s="23"/>
      <c r="K126" s="5"/>
      <c r="L126" s="5"/>
      <c r="M126" s="5"/>
      <c r="N126" s="5"/>
      <c r="O126" s="65">
        <v>220.02464000000001</v>
      </c>
    </row>
    <row r="127" spans="1:15" x14ac:dyDescent="0.25">
      <c r="A127" s="15"/>
      <c r="B127" s="3" t="s">
        <v>2</v>
      </c>
      <c r="C127" s="57"/>
      <c r="D127" s="57"/>
      <c r="E127" s="57"/>
      <c r="F127" s="57"/>
      <c r="G127" s="23"/>
      <c r="H127" s="23"/>
      <c r="I127" s="23"/>
      <c r="J127" s="23"/>
      <c r="K127" s="6">
        <v>-679.97</v>
      </c>
      <c r="L127" s="6">
        <v>784.63</v>
      </c>
      <c r="M127" s="6">
        <v>711.57</v>
      </c>
      <c r="N127" s="6">
        <v>157.13</v>
      </c>
      <c r="O127" s="6"/>
    </row>
    <row r="128" spans="1:15" x14ac:dyDescent="0.25">
      <c r="A128" s="1"/>
      <c r="B128" s="3" t="s">
        <v>5</v>
      </c>
      <c r="C128" s="5">
        <v>1085435.48</v>
      </c>
      <c r="D128" s="5">
        <v>715832.6</v>
      </c>
      <c r="E128" s="5">
        <v>943857.9</v>
      </c>
      <c r="F128" s="5">
        <v>1034390.04</v>
      </c>
      <c r="G128" s="38"/>
      <c r="H128" s="38"/>
      <c r="I128" s="38"/>
      <c r="J128" s="38"/>
      <c r="K128" s="5">
        <v>1885.15</v>
      </c>
      <c r="L128" s="5">
        <v>1533.0500000000002</v>
      </c>
      <c r="M128" s="5">
        <v>2405.6099999999997</v>
      </c>
      <c r="N128" s="5">
        <v>2461.3900000000003</v>
      </c>
      <c r="O128" s="5"/>
    </row>
    <row r="129" spans="1:15" s="30" customFormat="1" x14ac:dyDescent="0.25">
      <c r="A129" s="1"/>
      <c r="B129" s="3" t="s">
        <v>1</v>
      </c>
      <c r="C129" s="5">
        <v>437.33</v>
      </c>
      <c r="D129" s="5">
        <v>71.180000000000007</v>
      </c>
      <c r="E129" s="5">
        <v>1589.96</v>
      </c>
      <c r="F129" s="5">
        <v>341.88</v>
      </c>
      <c r="G129" s="38"/>
      <c r="H129" s="38"/>
      <c r="I129" s="38"/>
      <c r="J129" s="38"/>
      <c r="K129" s="5">
        <v>1554.25</v>
      </c>
      <c r="L129" s="5">
        <v>214.85</v>
      </c>
      <c r="M129" s="5">
        <v>4169.84</v>
      </c>
      <c r="N129" s="5">
        <v>771.14</v>
      </c>
      <c r="O129" s="5"/>
    </row>
    <row r="130" spans="1:15" s="43" customFormat="1" x14ac:dyDescent="0.25">
      <c r="A130" s="39"/>
      <c r="B130" s="40" t="s">
        <v>9</v>
      </c>
      <c r="C130" s="41">
        <v>789883.8885</v>
      </c>
      <c r="D130" s="41">
        <v>1255569.5885000001</v>
      </c>
      <c r="E130" s="41">
        <v>1342633.4635999999</v>
      </c>
      <c r="F130" s="41">
        <v>1207613.1002</v>
      </c>
      <c r="G130" s="42">
        <v>59.718600000000002</v>
      </c>
      <c r="H130" s="42">
        <v>125.73350000000001</v>
      </c>
      <c r="I130" s="42">
        <v>302.91210000000001</v>
      </c>
      <c r="J130" s="42">
        <v>591.10730000000001</v>
      </c>
      <c r="K130" s="41">
        <v>1277.8620000000001</v>
      </c>
      <c r="L130" s="41">
        <v>2456.7399999999998</v>
      </c>
      <c r="M130" s="41">
        <v>3328.107</v>
      </c>
      <c r="N130" s="41">
        <v>3639.06</v>
      </c>
      <c r="O130" s="41"/>
    </row>
    <row r="131" spans="1:15" ht="30" x14ac:dyDescent="0.25">
      <c r="A131" s="15"/>
      <c r="B131" s="64" t="s">
        <v>6</v>
      </c>
      <c r="C131" s="65">
        <v>-1042.4097300000001</v>
      </c>
      <c r="D131" s="65">
        <v>203.11493999999999</v>
      </c>
      <c r="E131" s="65">
        <v>2993.68833</v>
      </c>
      <c r="F131" s="65">
        <v>160.50685999999999</v>
      </c>
      <c r="G131" s="23"/>
      <c r="H131" s="23"/>
      <c r="I131" s="23"/>
      <c r="J131" s="23"/>
      <c r="K131" s="6"/>
      <c r="L131" s="6"/>
      <c r="M131" s="6"/>
      <c r="N131" s="6"/>
      <c r="O131" s="65">
        <v>2314.9004</v>
      </c>
    </row>
    <row r="132" spans="1:15" x14ac:dyDescent="0.25">
      <c r="A132" s="15"/>
      <c r="B132" s="3" t="s">
        <v>2</v>
      </c>
      <c r="C132" s="57"/>
      <c r="D132" s="57"/>
      <c r="E132" s="57"/>
      <c r="F132" s="57"/>
      <c r="G132" s="23"/>
      <c r="H132" s="23"/>
      <c r="I132" s="23"/>
      <c r="J132" s="23"/>
      <c r="K132" s="6">
        <v>-601.29</v>
      </c>
      <c r="L132" s="6">
        <v>916.98</v>
      </c>
      <c r="M132" s="6">
        <v>705.1</v>
      </c>
      <c r="N132" s="6">
        <v>192.17</v>
      </c>
      <c r="O132" s="6"/>
    </row>
    <row r="133" spans="1:15" s="30" customFormat="1" x14ac:dyDescent="0.25">
      <c r="A133" s="1"/>
      <c r="B133" s="3" t="s">
        <v>0</v>
      </c>
      <c r="C133" s="5">
        <v>1179780.79</v>
      </c>
      <c r="D133" s="5">
        <v>761647.8</v>
      </c>
      <c r="E133" s="5">
        <v>1029695.81</v>
      </c>
      <c r="F133" s="5">
        <v>1121475.8400000001</v>
      </c>
      <c r="G133" s="38"/>
      <c r="H133" s="38"/>
      <c r="I133" s="38"/>
      <c r="J133" s="38"/>
      <c r="K133" s="5">
        <v>1879.82</v>
      </c>
      <c r="L133" s="5">
        <v>1539.76</v>
      </c>
      <c r="M133" s="5">
        <v>2060.152</v>
      </c>
      <c r="N133" s="5">
        <v>2700.49</v>
      </c>
      <c r="O133" s="5"/>
    </row>
    <row r="134" spans="1:15" x14ac:dyDescent="0.25">
      <c r="A134" s="1"/>
      <c r="B134" s="3" t="s">
        <v>1</v>
      </c>
      <c r="C134" s="5">
        <v>445.59</v>
      </c>
      <c r="D134" s="5">
        <v>68.540000000000006</v>
      </c>
      <c r="E134" s="5">
        <v>1594.4</v>
      </c>
      <c r="F134" s="5">
        <v>351.35</v>
      </c>
      <c r="G134" s="38"/>
      <c r="H134" s="38"/>
      <c r="I134" s="38"/>
      <c r="J134" s="38"/>
      <c r="K134" s="5">
        <v>1733.62</v>
      </c>
      <c r="L134" s="5">
        <v>221.5</v>
      </c>
      <c r="M134" s="5">
        <v>4245.7299999999996</v>
      </c>
      <c r="N134" s="5">
        <v>835.25</v>
      </c>
      <c r="O134" s="5"/>
    </row>
    <row r="135" spans="1:15" x14ac:dyDescent="0.25">
      <c r="A135" s="27" t="s">
        <v>42</v>
      </c>
      <c r="B135" s="27"/>
      <c r="C135" s="33"/>
      <c r="D135" s="33"/>
      <c r="E135" s="33"/>
      <c r="F135" s="33"/>
      <c r="G135" s="33"/>
      <c r="H135" s="33"/>
      <c r="I135" s="33"/>
      <c r="J135" s="33"/>
      <c r="K135" s="32"/>
      <c r="L135" s="32"/>
      <c r="M135" s="32"/>
      <c r="N135" s="32"/>
      <c r="O135" s="32"/>
    </row>
    <row r="136" spans="1:15" x14ac:dyDescent="0.25">
      <c r="A136" s="10" t="s">
        <v>41</v>
      </c>
      <c r="B136" s="10"/>
      <c r="C136" s="13"/>
      <c r="D136" s="13"/>
      <c r="E136" s="13"/>
      <c r="F136" s="13"/>
      <c r="G136" s="13"/>
      <c r="H136" s="13"/>
      <c r="I136" s="13"/>
      <c r="J136" s="13"/>
      <c r="K136" s="18"/>
      <c r="L136" s="18"/>
      <c r="M136" s="18"/>
      <c r="N136" s="18"/>
      <c r="O136" s="14"/>
    </row>
    <row r="137" spans="1:15" s="43" customFormat="1" x14ac:dyDescent="0.25">
      <c r="A137" s="39"/>
      <c r="B137" s="40" t="s">
        <v>7</v>
      </c>
      <c r="C137" s="41">
        <v>1129186.8999999999</v>
      </c>
      <c r="D137" s="41">
        <v>885434.32</v>
      </c>
      <c r="E137" s="41">
        <v>1077011.4620000001</v>
      </c>
      <c r="F137" s="41">
        <v>1440219.1</v>
      </c>
      <c r="G137" s="42">
        <v>92.44</v>
      </c>
      <c r="H137" s="42">
        <v>161.41999999999999</v>
      </c>
      <c r="I137" s="42">
        <v>388.99</v>
      </c>
      <c r="J137" s="42">
        <v>1131.32</v>
      </c>
      <c r="K137" s="41">
        <v>1832.04</v>
      </c>
      <c r="L137" s="41">
        <v>2127.75</v>
      </c>
      <c r="M137" s="41">
        <v>3281.8</v>
      </c>
      <c r="N137" s="41">
        <v>4383.01</v>
      </c>
      <c r="O137" s="41"/>
    </row>
    <row r="138" spans="1:15" ht="30" x14ac:dyDescent="0.25">
      <c r="A138" s="15"/>
      <c r="B138" s="64" t="s">
        <v>6</v>
      </c>
      <c r="C138" s="65">
        <v>2391.6198100000001</v>
      </c>
      <c r="D138" s="65">
        <v>334.92122999999998</v>
      </c>
      <c r="E138" s="65">
        <v>1376.1379300000001</v>
      </c>
      <c r="F138" s="65">
        <v>401.42401999999998</v>
      </c>
      <c r="G138" s="23"/>
      <c r="H138" s="23"/>
      <c r="I138" s="23"/>
      <c r="J138" s="23"/>
      <c r="K138" s="6"/>
      <c r="L138" s="6"/>
      <c r="M138" s="6"/>
      <c r="N138" s="6"/>
      <c r="O138" s="65">
        <v>4504.1030000000001</v>
      </c>
    </row>
    <row r="139" spans="1:15" x14ac:dyDescent="0.25">
      <c r="A139" s="15"/>
      <c r="B139" s="3" t="s">
        <v>2</v>
      </c>
      <c r="C139" s="57"/>
      <c r="D139" s="57"/>
      <c r="E139" s="57"/>
      <c r="F139" s="57"/>
      <c r="G139" s="23"/>
      <c r="H139" s="23"/>
      <c r="I139" s="23"/>
      <c r="J139" s="23"/>
      <c r="K139" s="6">
        <v>1203.47</v>
      </c>
      <c r="L139" s="6">
        <v>858.34</v>
      </c>
      <c r="M139" s="6">
        <v>521.42999999999995</v>
      </c>
      <c r="N139" s="6">
        <v>430.95</v>
      </c>
      <c r="O139" s="6"/>
    </row>
    <row r="140" spans="1:15" x14ac:dyDescent="0.25">
      <c r="A140" s="1"/>
      <c r="B140" s="3" t="s">
        <v>5</v>
      </c>
      <c r="C140" s="5">
        <v>348006.21</v>
      </c>
      <c r="D140" s="5">
        <v>498926.59</v>
      </c>
      <c r="E140" s="5">
        <v>882881.6</v>
      </c>
      <c r="F140" s="5">
        <v>1249343.49</v>
      </c>
      <c r="G140" s="38"/>
      <c r="H140" s="38"/>
      <c r="I140" s="38"/>
      <c r="J140" s="38"/>
      <c r="K140" s="5">
        <v>629</v>
      </c>
      <c r="L140" s="5">
        <v>1262.92</v>
      </c>
      <c r="M140" s="5">
        <v>2638.74</v>
      </c>
      <c r="N140" s="5">
        <v>3315.7299999999996</v>
      </c>
      <c r="O140" s="5"/>
    </row>
    <row r="141" spans="1:15" x14ac:dyDescent="0.25">
      <c r="A141" s="1"/>
      <c r="B141" s="3" t="s">
        <v>1</v>
      </c>
      <c r="C141" s="5">
        <v>510.26</v>
      </c>
      <c r="D141" s="5">
        <v>144.41999999999999</v>
      </c>
      <c r="E141" s="5">
        <v>1181.46</v>
      </c>
      <c r="F141" s="5">
        <v>350.51</v>
      </c>
      <c r="G141" s="38"/>
      <c r="H141" s="38"/>
      <c r="I141" s="38"/>
      <c r="J141" s="38"/>
      <c r="K141" s="57">
        <v>1987.27</v>
      </c>
      <c r="L141" s="57">
        <v>390.2</v>
      </c>
      <c r="M141" s="57">
        <v>2639.19</v>
      </c>
      <c r="N141" s="57">
        <v>931.48</v>
      </c>
      <c r="O141" s="5"/>
    </row>
    <row r="142" spans="1:15" s="43" customFormat="1" x14ac:dyDescent="0.25">
      <c r="A142" s="39"/>
      <c r="B142" s="40" t="s">
        <v>9</v>
      </c>
      <c r="C142" s="41">
        <v>1162401.8293999999</v>
      </c>
      <c r="D142" s="41">
        <v>910277.24309999996</v>
      </c>
      <c r="E142" s="41">
        <v>1108226.6091</v>
      </c>
      <c r="F142" s="41">
        <v>1477709.9498999999</v>
      </c>
      <c r="G142" s="42">
        <v>95.558400000000006</v>
      </c>
      <c r="H142" s="42">
        <v>167.46680000000001</v>
      </c>
      <c r="I142" s="42">
        <v>403.36070000000001</v>
      </c>
      <c r="J142" s="42">
        <v>1174.9952000000001</v>
      </c>
      <c r="K142" s="41">
        <v>1887.001</v>
      </c>
      <c r="L142" s="41">
        <v>2191.5819000000001</v>
      </c>
      <c r="M142" s="41">
        <v>3380.2528000000002</v>
      </c>
      <c r="N142" s="41">
        <v>4514.4988999999996</v>
      </c>
      <c r="O142" s="41"/>
    </row>
    <row r="143" spans="1:15" ht="30" x14ac:dyDescent="0.25">
      <c r="A143" s="15"/>
      <c r="B143" s="64" t="s">
        <v>6</v>
      </c>
      <c r="C143" s="65">
        <v>2565.61661</v>
      </c>
      <c r="D143" s="65">
        <v>327.36270999999999</v>
      </c>
      <c r="E143" s="65">
        <v>1446.8528799999999</v>
      </c>
      <c r="F143" s="65">
        <v>60.649090000000001</v>
      </c>
      <c r="G143" s="23"/>
      <c r="H143" s="23"/>
      <c r="I143" s="23"/>
      <c r="J143" s="23"/>
      <c r="K143" s="6"/>
      <c r="L143" s="6"/>
      <c r="M143" s="6"/>
      <c r="N143" s="6"/>
      <c r="O143" s="65">
        <v>4400.4812899999997</v>
      </c>
    </row>
    <row r="144" spans="1:15" x14ac:dyDescent="0.25">
      <c r="A144" s="15"/>
      <c r="B144" s="3" t="s">
        <v>2</v>
      </c>
      <c r="C144" s="57"/>
      <c r="D144" s="57"/>
      <c r="E144" s="57"/>
      <c r="F144" s="57"/>
      <c r="G144" s="23"/>
      <c r="H144" s="23"/>
      <c r="I144" s="23"/>
      <c r="J144" s="23"/>
      <c r="K144" s="57">
        <v>1230.33</v>
      </c>
      <c r="L144" s="57">
        <v>845.06</v>
      </c>
      <c r="M144" s="57">
        <v>544.12</v>
      </c>
      <c r="N144" s="57">
        <v>79.59</v>
      </c>
      <c r="O144" s="6"/>
    </row>
    <row r="145" spans="1:15" s="30" customFormat="1" x14ac:dyDescent="0.25">
      <c r="A145" s="1"/>
      <c r="B145" s="3" t="s">
        <v>0</v>
      </c>
      <c r="C145" s="5">
        <v>364086.61</v>
      </c>
      <c r="D145" s="5">
        <v>530539.81000000006</v>
      </c>
      <c r="E145" s="5">
        <v>905664.52</v>
      </c>
      <c r="F145" s="5">
        <v>1442492.37</v>
      </c>
      <c r="G145" s="38"/>
      <c r="H145" s="38"/>
      <c r="I145" s="38"/>
      <c r="J145" s="38"/>
      <c r="K145" s="5">
        <v>657.14</v>
      </c>
      <c r="L145" s="5">
        <v>1338.9599999999998</v>
      </c>
      <c r="M145" s="5">
        <v>2702.9500000000003</v>
      </c>
      <c r="N145" s="5">
        <v>3654.3599999999997</v>
      </c>
      <c r="O145" s="5"/>
    </row>
    <row r="146" spans="1:15" x14ac:dyDescent="0.25">
      <c r="A146" s="1"/>
      <c r="B146" s="3" t="s">
        <v>1</v>
      </c>
      <c r="C146" s="5">
        <v>535.63</v>
      </c>
      <c r="D146" s="5">
        <v>143.57</v>
      </c>
      <c r="E146" s="5">
        <v>1190.46</v>
      </c>
      <c r="F146" s="5">
        <v>287.02</v>
      </c>
      <c r="G146" s="38"/>
      <c r="H146" s="38"/>
      <c r="I146" s="38"/>
      <c r="J146" s="38"/>
      <c r="K146" s="57">
        <v>2085.31</v>
      </c>
      <c r="L146" s="57">
        <v>387.38</v>
      </c>
      <c r="M146" s="57">
        <v>2659.08</v>
      </c>
      <c r="N146" s="57">
        <v>762.03</v>
      </c>
      <c r="O146" s="5"/>
    </row>
    <row r="147" spans="1:15" x14ac:dyDescent="0.25">
      <c r="A147" s="10" t="s">
        <v>40</v>
      </c>
      <c r="B147" s="10"/>
      <c r="C147" s="17"/>
      <c r="D147" s="17"/>
      <c r="E147" s="17"/>
      <c r="F147" s="17"/>
      <c r="G147" s="17"/>
      <c r="H147" s="17"/>
      <c r="I147" s="17"/>
      <c r="J147" s="17"/>
      <c r="K147" s="18"/>
      <c r="L147" s="18"/>
      <c r="M147" s="18"/>
      <c r="N147" s="18"/>
      <c r="O147" s="18"/>
    </row>
    <row r="148" spans="1:15" s="43" customFormat="1" x14ac:dyDescent="0.25">
      <c r="A148" s="39"/>
      <c r="B148" s="40" t="s">
        <v>7</v>
      </c>
      <c r="C148" s="41">
        <v>1022586.9582</v>
      </c>
      <c r="D148" s="41">
        <v>1244040.7975999999</v>
      </c>
      <c r="E148" s="41">
        <v>1607155.365</v>
      </c>
      <c r="F148" s="41">
        <v>1610497.1033999999</v>
      </c>
      <c r="G148" s="42">
        <v>89.19</v>
      </c>
      <c r="H148" s="42">
        <v>140.60669999999999</v>
      </c>
      <c r="I148" s="42">
        <v>321.69990000000001</v>
      </c>
      <c r="J148" s="42">
        <v>1030.5289</v>
      </c>
      <c r="K148" s="41">
        <v>1288.6387</v>
      </c>
      <c r="L148" s="41">
        <v>1944.9592999999998</v>
      </c>
      <c r="M148" s="41">
        <v>3275.8110999999994</v>
      </c>
      <c r="N148" s="41">
        <v>4866.3110999999999</v>
      </c>
      <c r="O148" s="41"/>
    </row>
    <row r="149" spans="1:15" ht="30" x14ac:dyDescent="0.25">
      <c r="A149" s="15"/>
      <c r="B149" s="64" t="s">
        <v>6</v>
      </c>
      <c r="C149" s="65">
        <v>1526.1820249999998</v>
      </c>
      <c r="D149" s="65">
        <v>83.988168999999999</v>
      </c>
      <c r="E149" s="65">
        <v>921.59312199999999</v>
      </c>
      <c r="F149" s="65">
        <v>59.747</v>
      </c>
      <c r="G149" s="23"/>
      <c r="H149" s="23"/>
      <c r="I149" s="23"/>
      <c r="J149" s="23"/>
      <c r="K149" s="41"/>
      <c r="L149" s="41"/>
      <c r="M149" s="41"/>
      <c r="N149" s="41"/>
      <c r="O149" s="65">
        <f>SUM(C149:F149)</f>
        <v>2591.5103159999994</v>
      </c>
    </row>
    <row r="150" spans="1:15" ht="30" x14ac:dyDescent="0.25">
      <c r="A150" s="15"/>
      <c r="B150" s="3" t="s">
        <v>39</v>
      </c>
      <c r="C150" s="6">
        <v>751341.28</v>
      </c>
      <c r="D150" s="6">
        <v>751341.28</v>
      </c>
      <c r="E150" s="6">
        <v>751341.28</v>
      </c>
      <c r="F150" s="6">
        <v>114453.66</v>
      </c>
      <c r="G150" s="23"/>
      <c r="H150" s="23"/>
      <c r="I150" s="23"/>
      <c r="J150" s="23"/>
      <c r="K150" s="41"/>
      <c r="L150" s="41"/>
      <c r="M150" s="41"/>
      <c r="N150" s="41"/>
      <c r="O150" s="6"/>
    </row>
    <row r="151" spans="1:15" x14ac:dyDescent="0.25">
      <c r="A151" s="1"/>
      <c r="B151" s="3" t="s">
        <v>5</v>
      </c>
      <c r="C151" s="2">
        <v>271245.68</v>
      </c>
      <c r="D151" s="2">
        <v>492699.52</v>
      </c>
      <c r="E151" s="2">
        <v>855814.08</v>
      </c>
      <c r="F151" s="2">
        <v>1496043.45</v>
      </c>
      <c r="G151" s="38"/>
      <c r="H151" s="38"/>
      <c r="I151" s="38"/>
      <c r="J151" s="38"/>
      <c r="K151" s="5">
        <v>425.08000000000004</v>
      </c>
      <c r="L151" s="5">
        <v>877.41</v>
      </c>
      <c r="M151" s="5">
        <v>1895.95</v>
      </c>
      <c r="N151" s="5">
        <v>3940.18</v>
      </c>
      <c r="O151" s="5"/>
    </row>
    <row r="152" spans="1:15" x14ac:dyDescent="0.25">
      <c r="A152" s="1"/>
      <c r="B152" s="3" t="s">
        <v>1</v>
      </c>
      <c r="C152" s="5">
        <v>338.54599999999999</v>
      </c>
      <c r="D152" s="5">
        <v>18.631</v>
      </c>
      <c r="E152" s="5">
        <v>204.43299999999999</v>
      </c>
      <c r="F152" s="5">
        <v>87.003</v>
      </c>
      <c r="G152" s="38"/>
      <c r="H152" s="38"/>
      <c r="I152" s="38"/>
      <c r="J152" s="38"/>
      <c r="K152" s="57">
        <v>1644.452</v>
      </c>
      <c r="L152" s="57">
        <v>77.070999999999998</v>
      </c>
      <c r="M152" s="57">
        <v>667.31799999999998</v>
      </c>
      <c r="N152" s="57">
        <v>219.17599999999999</v>
      </c>
      <c r="O152" s="5"/>
    </row>
    <row r="153" spans="1:15" s="43" customFormat="1" x14ac:dyDescent="0.25">
      <c r="A153" s="39"/>
      <c r="B153" s="40" t="s">
        <v>9</v>
      </c>
      <c r="C153" s="56">
        <v>1049721.4524000001</v>
      </c>
      <c r="D153" s="56">
        <v>1281476.1928000001</v>
      </c>
      <c r="E153" s="56">
        <v>1658414.4012</v>
      </c>
      <c r="F153" s="56">
        <v>1658819.355</v>
      </c>
      <c r="G153" s="42">
        <v>96.409800000000004</v>
      </c>
      <c r="H153" s="42">
        <v>151.99760000000001</v>
      </c>
      <c r="I153" s="42">
        <v>347.75470000000001</v>
      </c>
      <c r="J153" s="42">
        <v>1115.0172</v>
      </c>
      <c r="K153" s="58">
        <v>1302.5958000000001</v>
      </c>
      <c r="L153" s="58">
        <v>1949.3336999999999</v>
      </c>
      <c r="M153" s="58">
        <v>3330.5583000000001</v>
      </c>
      <c r="N153" s="58">
        <v>4902.8053000000009</v>
      </c>
      <c r="O153" s="41"/>
    </row>
    <row r="154" spans="1:15" ht="30" x14ac:dyDescent="0.25">
      <c r="A154" s="15"/>
      <c r="B154" s="64" t="s">
        <v>6</v>
      </c>
      <c r="C154" s="65">
        <v>1303.081776</v>
      </c>
      <c r="D154" s="65">
        <v>61.048502999999997</v>
      </c>
      <c r="E154" s="65">
        <v>746.522156</v>
      </c>
      <c r="F154" s="65">
        <v>47.015000000000001</v>
      </c>
      <c r="G154" s="23"/>
      <c r="H154" s="23"/>
      <c r="I154" s="23"/>
      <c r="J154" s="23"/>
      <c r="K154" s="58"/>
      <c r="L154" s="58"/>
      <c r="M154" s="58"/>
      <c r="N154" s="58"/>
      <c r="O154" s="65">
        <f>SUM(C154:F154)</f>
        <v>2157.6674349999998</v>
      </c>
    </row>
    <row r="155" spans="1:15" s="30" customFormat="1" ht="30" x14ac:dyDescent="0.25">
      <c r="A155" s="15"/>
      <c r="B155" s="3" t="s">
        <v>39</v>
      </c>
      <c r="C155" s="6">
        <v>595535.18999999994</v>
      </c>
      <c r="D155" s="6">
        <v>595535.18999999994</v>
      </c>
      <c r="E155" s="6">
        <v>595535.18999999994</v>
      </c>
      <c r="F155" s="6">
        <v>91419.25</v>
      </c>
      <c r="G155" s="23"/>
      <c r="H155" s="23"/>
      <c r="I155" s="23"/>
      <c r="J155" s="23"/>
      <c r="K155" s="58"/>
      <c r="L155" s="58"/>
      <c r="M155" s="58"/>
      <c r="N155" s="58"/>
      <c r="O155" s="6"/>
    </row>
    <row r="156" spans="1:15" s="30" customFormat="1" x14ac:dyDescent="0.25">
      <c r="A156" s="1"/>
      <c r="B156" s="3" t="s">
        <v>0</v>
      </c>
      <c r="C156" s="6">
        <v>454186.26</v>
      </c>
      <c r="D156" s="6">
        <v>685941</v>
      </c>
      <c r="E156" s="6">
        <v>1062879.21</v>
      </c>
      <c r="F156" s="6">
        <v>1567400.1</v>
      </c>
      <c r="G156" s="38"/>
      <c r="H156" s="38"/>
      <c r="I156" s="38"/>
      <c r="J156" s="38"/>
      <c r="K156" s="57">
        <v>646.41000000000008</v>
      </c>
      <c r="L156" s="57">
        <v>1150.3699999999999</v>
      </c>
      <c r="M156" s="57">
        <v>2267.77</v>
      </c>
      <c r="N156" s="57">
        <v>4137.8700000000008</v>
      </c>
      <c r="O156" s="5"/>
    </row>
    <row r="157" spans="1:15" x14ac:dyDescent="0.25">
      <c r="A157" s="1"/>
      <c r="B157" s="3" t="s">
        <v>1</v>
      </c>
      <c r="C157" s="7">
        <v>364.68099999999998</v>
      </c>
      <c r="D157" s="7">
        <v>17.085000000000001</v>
      </c>
      <c r="E157" s="7">
        <v>208.922</v>
      </c>
      <c r="F157" s="7">
        <v>85.712999999999994</v>
      </c>
      <c r="G157" s="38"/>
      <c r="H157" s="38"/>
      <c r="I157" s="38"/>
      <c r="J157" s="38"/>
      <c r="K157" s="58">
        <v>1811.3</v>
      </c>
      <c r="L157" s="58">
        <v>73.087999999999994</v>
      </c>
      <c r="M157" s="58">
        <v>696.95299999999997</v>
      </c>
      <c r="N157" s="58">
        <v>225.22300000000004</v>
      </c>
      <c r="O157" s="5"/>
    </row>
    <row r="158" spans="1:15" x14ac:dyDescent="0.25">
      <c r="A158" s="27" t="s">
        <v>38</v>
      </c>
      <c r="B158" s="27"/>
      <c r="C158" s="33"/>
      <c r="D158" s="33"/>
      <c r="E158" s="33"/>
      <c r="F158" s="33"/>
      <c r="G158" s="33"/>
      <c r="H158" s="33"/>
      <c r="I158" s="33"/>
      <c r="J158" s="33"/>
      <c r="K158" s="63"/>
      <c r="L158" s="63"/>
      <c r="M158" s="63"/>
      <c r="N158" s="63"/>
      <c r="O158" s="32"/>
    </row>
    <row r="159" spans="1:15" x14ac:dyDescent="0.25">
      <c r="A159" s="10" t="s">
        <v>37</v>
      </c>
      <c r="B159" s="10"/>
      <c r="C159" s="13"/>
      <c r="D159" s="13"/>
      <c r="E159" s="13"/>
      <c r="F159" s="13"/>
      <c r="G159" s="13"/>
      <c r="H159" s="13"/>
      <c r="I159" s="13"/>
      <c r="J159" s="13"/>
      <c r="K159" s="61"/>
      <c r="L159" s="61"/>
      <c r="M159" s="61"/>
      <c r="N159" s="61"/>
      <c r="O159" s="14"/>
    </row>
    <row r="160" spans="1:15" s="43" customFormat="1" x14ac:dyDescent="0.25">
      <c r="A160" s="39"/>
      <c r="B160" s="40" t="s">
        <v>7</v>
      </c>
      <c r="C160" s="41">
        <v>1300380.82</v>
      </c>
      <c r="D160" s="41">
        <v>1407561.4</v>
      </c>
      <c r="E160" s="41">
        <v>1424143.28</v>
      </c>
      <c r="F160" s="41">
        <v>1631507.43</v>
      </c>
      <c r="G160" s="42">
        <v>127.38</v>
      </c>
      <c r="H160" s="42">
        <v>296.20999999999998</v>
      </c>
      <c r="I160" s="42">
        <v>470.85</v>
      </c>
      <c r="J160" s="42">
        <v>953.82</v>
      </c>
      <c r="K160" s="58">
        <v>2037.44</v>
      </c>
      <c r="L160" s="58">
        <v>2893.78</v>
      </c>
      <c r="M160" s="58">
        <v>3195.81</v>
      </c>
      <c r="N160" s="58">
        <v>3785.75</v>
      </c>
      <c r="O160" s="41"/>
    </row>
    <row r="161" spans="1:15" ht="30" x14ac:dyDescent="0.25">
      <c r="A161" s="15"/>
      <c r="B161" s="64" t="s">
        <v>6</v>
      </c>
      <c r="C161" s="65">
        <v>1565.55051</v>
      </c>
      <c r="D161" s="65">
        <v>50.485109999999999</v>
      </c>
      <c r="E161" s="65">
        <v>802.68827999999996</v>
      </c>
      <c r="F161" s="65">
        <v>233.89365000000001</v>
      </c>
      <c r="G161" s="23"/>
      <c r="H161" s="23"/>
      <c r="I161" s="23"/>
      <c r="J161" s="23"/>
      <c r="K161" s="58"/>
      <c r="L161" s="58"/>
      <c r="M161" s="58"/>
      <c r="N161" s="58"/>
      <c r="O161" s="65">
        <v>2652.6175499999999</v>
      </c>
    </row>
    <row r="162" spans="1:15" x14ac:dyDescent="0.25">
      <c r="A162" s="15"/>
      <c r="B162" s="3" t="s">
        <v>2</v>
      </c>
      <c r="G162" s="23"/>
      <c r="H162" s="23"/>
      <c r="I162" s="23"/>
      <c r="J162" s="23"/>
      <c r="K162" s="6">
        <v>640.30999999999995</v>
      </c>
      <c r="L162" s="6">
        <v>543.89</v>
      </c>
      <c r="M162" s="6">
        <v>568.16</v>
      </c>
      <c r="N162" s="6">
        <v>492.19</v>
      </c>
      <c r="O162" s="6"/>
    </row>
    <row r="163" spans="1:15" x14ac:dyDescent="0.25">
      <c r="A163" s="1"/>
      <c r="B163" s="3" t="s">
        <v>5</v>
      </c>
      <c r="C163" s="5">
        <v>863462.23</v>
      </c>
      <c r="D163" s="5">
        <v>1112842.6200000001</v>
      </c>
      <c r="E163" s="5">
        <v>1127206.01</v>
      </c>
      <c r="F163" s="4">
        <v>1347950.83</v>
      </c>
      <c r="G163" s="38"/>
      <c r="H163" s="38"/>
      <c r="I163" s="38"/>
      <c r="J163" s="38"/>
      <c r="K163" s="5">
        <v>1435.06</v>
      </c>
      <c r="L163" s="5">
        <v>2353.2000000000003</v>
      </c>
      <c r="M163" s="5">
        <v>2625.38</v>
      </c>
      <c r="N163" s="5">
        <v>3449.88</v>
      </c>
      <c r="O163" s="5"/>
    </row>
    <row r="164" spans="1:15" s="30" customFormat="1" x14ac:dyDescent="0.25">
      <c r="A164" s="1"/>
      <c r="B164" s="3" t="s">
        <v>1</v>
      </c>
      <c r="C164" s="5">
        <v>597.19000000000005</v>
      </c>
      <c r="D164" s="5">
        <v>28.55</v>
      </c>
      <c r="E164" s="5">
        <v>450.54</v>
      </c>
      <c r="F164" s="5">
        <v>137.47999999999999</v>
      </c>
      <c r="G164" s="38"/>
      <c r="H164" s="38"/>
      <c r="I164" s="38"/>
      <c r="J164" s="38"/>
      <c r="K164" s="58">
        <v>2444.98</v>
      </c>
      <c r="L164" s="58">
        <v>92.82</v>
      </c>
      <c r="M164" s="58">
        <v>1412.78</v>
      </c>
      <c r="N164" s="58">
        <v>475.21</v>
      </c>
      <c r="O164" s="5"/>
    </row>
    <row r="165" spans="1:15" s="43" customFormat="1" x14ac:dyDescent="0.25">
      <c r="A165" s="39"/>
      <c r="B165" s="40" t="s">
        <v>9</v>
      </c>
      <c r="C165" s="41">
        <v>1345894.1487</v>
      </c>
      <c r="D165" s="41">
        <v>1456826.0490000001</v>
      </c>
      <c r="E165" s="41">
        <v>1473988.2948</v>
      </c>
      <c r="F165" s="41">
        <v>1688610.1868</v>
      </c>
      <c r="G165" s="42">
        <v>135.4049</v>
      </c>
      <c r="H165" s="42">
        <v>314.87119999999999</v>
      </c>
      <c r="I165" s="42">
        <v>500.5136</v>
      </c>
      <c r="J165" s="42">
        <v>1013.9107</v>
      </c>
      <c r="K165" s="58">
        <v>2114.8627000000001</v>
      </c>
      <c r="L165" s="58">
        <v>3003.7435999999998</v>
      </c>
      <c r="M165" s="58">
        <v>3317.2507999999998</v>
      </c>
      <c r="N165" s="58">
        <v>3929.6084999999998</v>
      </c>
      <c r="O165" s="41"/>
    </row>
    <row r="166" spans="1:15" ht="30" x14ac:dyDescent="0.25">
      <c r="A166" s="15"/>
      <c r="B166" s="64" t="s">
        <v>6</v>
      </c>
      <c r="C166" s="65">
        <v>1684.6805099999999</v>
      </c>
      <c r="D166" s="65">
        <v>50.485109999999999</v>
      </c>
      <c r="E166" s="65">
        <v>804.68827999999996</v>
      </c>
      <c r="F166" s="65">
        <v>229.94179</v>
      </c>
      <c r="G166" s="23"/>
      <c r="H166" s="23"/>
      <c r="I166" s="23"/>
      <c r="J166" s="23"/>
      <c r="K166" s="58"/>
      <c r="L166" s="58"/>
      <c r="M166" s="58"/>
      <c r="N166" s="58"/>
      <c r="O166" s="65">
        <v>2769.7956899999999</v>
      </c>
    </row>
    <row r="167" spans="1:15" x14ac:dyDescent="0.25">
      <c r="A167" s="15"/>
      <c r="B167" s="3" t="s">
        <v>2</v>
      </c>
      <c r="G167" s="23"/>
      <c r="H167" s="23"/>
      <c r="I167" s="23"/>
      <c r="J167" s="23"/>
      <c r="K167" s="6">
        <v>690.88</v>
      </c>
      <c r="L167" s="6">
        <v>536.35</v>
      </c>
      <c r="M167" s="6">
        <v>561.09</v>
      </c>
      <c r="N167" s="6">
        <v>465.31</v>
      </c>
      <c r="O167" s="6"/>
    </row>
    <row r="168" spans="1:15" s="30" customFormat="1" x14ac:dyDescent="0.25">
      <c r="A168" s="1"/>
      <c r="B168" s="3" t="s">
        <v>0</v>
      </c>
      <c r="C168" s="5">
        <v>875016.04</v>
      </c>
      <c r="D168" s="5">
        <v>1166234.6399999999</v>
      </c>
      <c r="E168" s="5">
        <v>1180372.24</v>
      </c>
      <c r="F168" s="5">
        <v>1419130.4</v>
      </c>
      <c r="G168" s="38"/>
      <c r="H168" s="38"/>
      <c r="I168" s="38"/>
      <c r="J168" s="38"/>
      <c r="K168" s="57">
        <v>1463.63</v>
      </c>
      <c r="L168" s="57">
        <v>2469.5100000000002</v>
      </c>
      <c r="M168" s="57">
        <v>2751.59</v>
      </c>
      <c r="N168" s="57">
        <v>3616.7</v>
      </c>
      <c r="O168" s="5"/>
    </row>
    <row r="169" spans="1:15" x14ac:dyDescent="0.25">
      <c r="A169" s="1"/>
      <c r="B169" s="3" t="s">
        <v>1</v>
      </c>
      <c r="C169" s="5">
        <v>596.29</v>
      </c>
      <c r="D169" s="5">
        <v>28.96</v>
      </c>
      <c r="E169" s="5">
        <v>456.77</v>
      </c>
      <c r="F169" s="5">
        <v>142.21</v>
      </c>
      <c r="G169" s="38"/>
      <c r="H169" s="38"/>
      <c r="I169" s="38"/>
      <c r="J169" s="38"/>
      <c r="K169" s="58">
        <v>2438.44</v>
      </c>
      <c r="L169" s="58">
        <v>94.13</v>
      </c>
      <c r="M169" s="58">
        <v>1434.15</v>
      </c>
      <c r="N169" s="58">
        <v>494.17</v>
      </c>
      <c r="O169" s="5"/>
    </row>
    <row r="170" spans="1:15" x14ac:dyDescent="0.25">
      <c r="A170" s="10" t="s">
        <v>36</v>
      </c>
      <c r="B170" s="10"/>
      <c r="C170" s="13"/>
      <c r="D170" s="13"/>
      <c r="E170" s="13"/>
      <c r="F170" s="13"/>
      <c r="G170" s="13"/>
      <c r="H170" s="13"/>
      <c r="I170" s="13"/>
      <c r="J170" s="13"/>
      <c r="K170" s="61"/>
      <c r="L170" s="61"/>
      <c r="M170" s="61"/>
      <c r="N170" s="61"/>
      <c r="O170" s="14"/>
    </row>
    <row r="171" spans="1:15" s="43" customFormat="1" x14ac:dyDescent="0.25">
      <c r="A171" s="39"/>
      <c r="B171" s="40" t="s">
        <v>7</v>
      </c>
      <c r="C171" s="41">
        <v>1147743.1299999999</v>
      </c>
      <c r="D171" s="41">
        <v>1406013.94</v>
      </c>
      <c r="E171" s="41">
        <v>1201667.8999999999</v>
      </c>
      <c r="F171" s="41">
        <v>1923611.1396000001</v>
      </c>
      <c r="G171" s="42">
        <v>136.19999999999999</v>
      </c>
      <c r="H171" s="42">
        <v>281.32</v>
      </c>
      <c r="I171" s="42">
        <v>442.91</v>
      </c>
      <c r="J171" s="42">
        <v>720.15</v>
      </c>
      <c r="K171" s="58">
        <v>1810.4498000000001</v>
      </c>
      <c r="L171" s="58">
        <v>2737.5998999999997</v>
      </c>
      <c r="M171" s="58">
        <v>2956.5101</v>
      </c>
      <c r="N171" s="58">
        <v>3723.54</v>
      </c>
      <c r="O171" s="41"/>
    </row>
    <row r="172" spans="1:15" ht="30" x14ac:dyDescent="0.25">
      <c r="A172" s="15"/>
      <c r="B172" s="64" t="s">
        <v>6</v>
      </c>
      <c r="C172" s="65">
        <v>1682.52468</v>
      </c>
      <c r="D172" s="65">
        <v>880.25446999999997</v>
      </c>
      <c r="E172" s="65">
        <v>386.70429999999999</v>
      </c>
      <c r="F172" s="65">
        <v>175.24281999999999</v>
      </c>
      <c r="G172" s="23"/>
      <c r="H172" s="23"/>
      <c r="I172" s="23"/>
      <c r="J172" s="23"/>
      <c r="K172" s="58"/>
      <c r="L172" s="58"/>
      <c r="M172" s="58"/>
      <c r="N172" s="58"/>
      <c r="O172" s="65">
        <v>3124.7262700000001</v>
      </c>
    </row>
    <row r="173" spans="1:15" x14ac:dyDescent="0.25">
      <c r="A173" s="15"/>
      <c r="B173" s="3" t="s">
        <v>2</v>
      </c>
      <c r="C173" s="6">
        <v>822.54</v>
      </c>
      <c r="D173" s="6">
        <v>1619.04</v>
      </c>
      <c r="E173" s="6">
        <v>981.12</v>
      </c>
      <c r="F173" s="6">
        <v>979.93</v>
      </c>
      <c r="G173" s="23"/>
      <c r="H173" s="23"/>
      <c r="I173" s="23"/>
      <c r="J173" s="23"/>
      <c r="K173" s="58"/>
      <c r="L173" s="58"/>
      <c r="M173" s="58"/>
      <c r="N173" s="58"/>
      <c r="O173" s="6"/>
    </row>
    <row r="174" spans="1:15" x14ac:dyDescent="0.25">
      <c r="A174" s="1"/>
      <c r="B174" s="3" t="s">
        <v>5</v>
      </c>
      <c r="C174" s="5">
        <v>579815.5</v>
      </c>
      <c r="D174" s="5">
        <v>479251.08</v>
      </c>
      <c r="E174" s="5">
        <v>732629.44</v>
      </c>
      <c r="F174" s="5">
        <v>1295987.6200000001</v>
      </c>
      <c r="G174" s="38"/>
      <c r="H174" s="38"/>
      <c r="I174" s="38"/>
      <c r="J174" s="38"/>
      <c r="K174" s="57">
        <v>1459.3600000000001</v>
      </c>
      <c r="L174" s="57">
        <v>1119.4100000000001</v>
      </c>
      <c r="M174" s="57">
        <v>1965.47</v>
      </c>
      <c r="N174" s="57">
        <v>3225.84</v>
      </c>
      <c r="O174" s="5"/>
    </row>
    <row r="175" spans="1:15" x14ac:dyDescent="0.25">
      <c r="A175" s="1"/>
      <c r="B175" s="3" t="s">
        <v>1</v>
      </c>
      <c r="C175" s="5">
        <v>493.76</v>
      </c>
      <c r="D175" s="5">
        <v>158.30000000000001</v>
      </c>
      <c r="E175" s="5">
        <v>137.41</v>
      </c>
      <c r="F175" s="5">
        <v>46.54</v>
      </c>
      <c r="G175" s="38"/>
      <c r="H175" s="38"/>
      <c r="I175" s="38"/>
      <c r="J175" s="38"/>
      <c r="K175" s="58">
        <v>2045.53</v>
      </c>
      <c r="L175" s="58">
        <v>543.69000000000017</v>
      </c>
      <c r="M175" s="58">
        <v>364.15</v>
      </c>
      <c r="N175" s="58">
        <v>178.83</v>
      </c>
      <c r="O175" s="5"/>
    </row>
    <row r="176" spans="1:15" s="43" customFormat="1" x14ac:dyDescent="0.25">
      <c r="A176" s="39"/>
      <c r="B176" s="40" t="s">
        <v>9</v>
      </c>
      <c r="C176" s="41">
        <v>1182175.4199000001</v>
      </c>
      <c r="D176" s="41">
        <v>1448194.3603999999</v>
      </c>
      <c r="E176" s="41">
        <v>1237717.9350000001</v>
      </c>
      <c r="F176" s="41">
        <v>1981319.473</v>
      </c>
      <c r="G176" s="42">
        <v>144.06319999999999</v>
      </c>
      <c r="H176" s="42">
        <v>297.56150000000002</v>
      </c>
      <c r="I176" s="42">
        <v>468.48059999999998</v>
      </c>
      <c r="J176" s="42">
        <v>779.36879999999996</v>
      </c>
      <c r="K176" s="58">
        <v>1848.2519999999997</v>
      </c>
      <c r="L176" s="58">
        <v>2797.0590999999995</v>
      </c>
      <c r="M176" s="58">
        <v>3022.9582</v>
      </c>
      <c r="N176" s="58">
        <v>3830.9277000000002</v>
      </c>
      <c r="O176" s="41"/>
    </row>
    <row r="177" spans="1:15" ht="30" x14ac:dyDescent="0.25">
      <c r="A177" s="15"/>
      <c r="B177" s="64" t="s">
        <v>6</v>
      </c>
      <c r="C177" s="65">
        <v>1540.9406100000001</v>
      </c>
      <c r="D177" s="65">
        <v>768.35463000000004</v>
      </c>
      <c r="E177" s="65">
        <v>187.68693999999999</v>
      </c>
      <c r="F177" s="65">
        <v>238.95935</v>
      </c>
      <c r="G177" s="23"/>
      <c r="H177" s="23"/>
      <c r="I177" s="23"/>
      <c r="J177" s="23"/>
      <c r="K177" s="58"/>
      <c r="L177" s="58"/>
      <c r="M177" s="58"/>
      <c r="N177" s="58"/>
      <c r="O177" s="65">
        <v>2735.9415300000001</v>
      </c>
    </row>
    <row r="178" spans="1:15" x14ac:dyDescent="0.25">
      <c r="A178" s="15"/>
      <c r="B178" s="3" t="s">
        <v>2</v>
      </c>
      <c r="C178" s="6">
        <v>752.76</v>
      </c>
      <c r="D178" s="6">
        <v>1437.43</v>
      </c>
      <c r="E178" s="6">
        <v>463.78</v>
      </c>
      <c r="F178" s="6">
        <v>1193.73</v>
      </c>
      <c r="G178" s="23"/>
      <c r="H178" s="23"/>
      <c r="I178" s="23"/>
      <c r="J178" s="23"/>
      <c r="K178" s="58"/>
      <c r="L178" s="58"/>
      <c r="M178" s="58"/>
      <c r="N178" s="58"/>
      <c r="O178" s="6"/>
    </row>
    <row r="179" spans="1:15" s="30" customFormat="1" x14ac:dyDescent="0.25">
      <c r="A179" s="1"/>
      <c r="B179" s="3" t="s">
        <v>0</v>
      </c>
      <c r="C179" s="5">
        <v>665353.86</v>
      </c>
      <c r="D179" s="5">
        <v>615356.61</v>
      </c>
      <c r="E179" s="5">
        <v>1013001.68</v>
      </c>
      <c r="F179" s="5">
        <v>1206253.51</v>
      </c>
      <c r="G179" s="38"/>
      <c r="H179" s="38"/>
      <c r="I179" s="38"/>
      <c r="J179" s="38"/>
      <c r="K179" s="57">
        <v>1641.08</v>
      </c>
      <c r="L179" s="57">
        <v>1350.8400000000001</v>
      </c>
      <c r="M179" s="57">
        <v>2549.83</v>
      </c>
      <c r="N179" s="57">
        <v>3098.0299999999997</v>
      </c>
      <c r="O179" s="5"/>
    </row>
    <row r="180" spans="1:15" s="30" customFormat="1" x14ac:dyDescent="0.25">
      <c r="A180" s="1"/>
      <c r="B180" s="3" t="s">
        <v>1</v>
      </c>
      <c r="C180" s="5">
        <v>496.93</v>
      </c>
      <c r="D180" s="5">
        <v>153.76</v>
      </c>
      <c r="E180" s="5">
        <v>139.19999999999999</v>
      </c>
      <c r="F180" s="5">
        <v>51.38</v>
      </c>
      <c r="G180" s="38"/>
      <c r="H180" s="38"/>
      <c r="I180" s="38"/>
      <c r="J180" s="38"/>
      <c r="K180" s="58">
        <v>2047.05</v>
      </c>
      <c r="L180" s="58">
        <v>534.53</v>
      </c>
      <c r="M180" s="58">
        <v>404.69</v>
      </c>
      <c r="N180" s="58">
        <v>200.18</v>
      </c>
      <c r="O180" s="5"/>
    </row>
    <row r="181" spans="1:15" x14ac:dyDescent="0.25">
      <c r="A181" s="10" t="s">
        <v>35</v>
      </c>
      <c r="B181" s="10"/>
      <c r="C181" s="13"/>
      <c r="D181" s="13"/>
      <c r="E181" s="13"/>
      <c r="F181" s="13"/>
      <c r="G181" s="13"/>
      <c r="H181" s="13"/>
      <c r="I181" s="13"/>
      <c r="J181" s="13"/>
      <c r="K181" s="61"/>
      <c r="L181" s="61"/>
      <c r="M181" s="61"/>
      <c r="N181" s="61"/>
      <c r="O181" s="14"/>
    </row>
    <row r="182" spans="1:15" s="43" customFormat="1" x14ac:dyDescent="0.25">
      <c r="A182" s="39"/>
      <c r="B182" s="40" t="s">
        <v>7</v>
      </c>
      <c r="C182" s="41">
        <v>633643.74140000006</v>
      </c>
      <c r="D182" s="41">
        <v>928680.99569999997</v>
      </c>
      <c r="E182" s="41">
        <v>1409706.4040999999</v>
      </c>
      <c r="F182" s="41">
        <v>1800537.4993</v>
      </c>
      <c r="G182" s="42">
        <v>94.49</v>
      </c>
      <c r="H182" s="42">
        <v>211.7501</v>
      </c>
      <c r="I182" s="42">
        <v>287.86040000000003</v>
      </c>
      <c r="J182" s="42">
        <v>731.40150000000006</v>
      </c>
      <c r="K182" s="58">
        <v>1087.94</v>
      </c>
      <c r="L182" s="58">
        <v>1667.7701000000002</v>
      </c>
      <c r="M182" s="58">
        <v>2498.0504000000001</v>
      </c>
      <c r="N182" s="58">
        <v>3554.3515000000002</v>
      </c>
      <c r="O182" s="41"/>
    </row>
    <row r="183" spans="1:15" ht="30" x14ac:dyDescent="0.25">
      <c r="A183" s="15"/>
      <c r="B183" s="64" t="s">
        <v>6</v>
      </c>
      <c r="C183" s="65">
        <v>3064.33464</v>
      </c>
      <c r="D183" s="65">
        <v>304.16757000000001</v>
      </c>
      <c r="E183" s="65">
        <v>419.38249000000002</v>
      </c>
      <c r="F183" s="65">
        <v>165.17384999999999</v>
      </c>
      <c r="G183" s="23"/>
      <c r="H183" s="23"/>
      <c r="I183" s="23"/>
      <c r="J183" s="23"/>
      <c r="K183" s="58"/>
      <c r="L183" s="58"/>
      <c r="M183" s="58"/>
      <c r="N183" s="58"/>
      <c r="O183" s="65">
        <f>SUM(C183:F183)</f>
        <v>3953.0585500000002</v>
      </c>
    </row>
    <row r="184" spans="1:15" x14ac:dyDescent="0.25">
      <c r="A184" s="15"/>
      <c r="B184" s="3" t="s">
        <v>2</v>
      </c>
      <c r="G184" s="23"/>
      <c r="H184" s="23"/>
      <c r="I184" s="23"/>
      <c r="J184" s="23"/>
      <c r="K184" s="6">
        <v>665.24</v>
      </c>
      <c r="L184" s="6">
        <v>772.67</v>
      </c>
      <c r="M184" s="6">
        <v>419.49</v>
      </c>
      <c r="N184" s="6">
        <v>400.91</v>
      </c>
      <c r="O184" s="6"/>
    </row>
    <row r="185" spans="1:15" x14ac:dyDescent="0.25">
      <c r="A185" s="1"/>
      <c r="B185" s="3" t="s">
        <v>5</v>
      </c>
      <c r="C185" s="5">
        <v>208565.37</v>
      </c>
      <c r="D185" s="5">
        <v>438889.5</v>
      </c>
      <c r="E185" s="5">
        <v>1143314.6499999999</v>
      </c>
      <c r="F185" s="5">
        <v>1544831.29</v>
      </c>
      <c r="G185" s="38"/>
      <c r="H185" s="38"/>
      <c r="I185" s="38"/>
      <c r="J185" s="38"/>
      <c r="K185" s="57">
        <v>480.46</v>
      </c>
      <c r="L185" s="57">
        <v>914.94</v>
      </c>
      <c r="M185" s="57">
        <v>2103.83</v>
      </c>
      <c r="N185" s="57">
        <v>3227.0699999999997</v>
      </c>
      <c r="O185" s="5"/>
    </row>
    <row r="186" spans="1:15" ht="30" x14ac:dyDescent="0.25">
      <c r="A186" s="1"/>
      <c r="B186" s="3" t="s">
        <v>34</v>
      </c>
      <c r="C186" s="5">
        <v>1201.48</v>
      </c>
      <c r="D186" s="5">
        <v>103.51</v>
      </c>
      <c r="E186" s="5">
        <v>262.38</v>
      </c>
      <c r="F186" s="5">
        <v>107.66</v>
      </c>
      <c r="G186" s="38"/>
      <c r="H186" s="38"/>
      <c r="I186" s="38"/>
      <c r="J186" s="38"/>
      <c r="K186" s="58">
        <v>4575.3999999999987</v>
      </c>
      <c r="L186" s="58">
        <v>390.97</v>
      </c>
      <c r="M186" s="58">
        <v>1013.85</v>
      </c>
      <c r="N186" s="58">
        <v>393.85</v>
      </c>
      <c r="O186" s="5"/>
    </row>
    <row r="187" spans="1:15" s="43" customFormat="1" x14ac:dyDescent="0.25">
      <c r="A187" s="45"/>
      <c r="B187" s="40" t="s">
        <v>9</v>
      </c>
      <c r="C187" s="21">
        <v>690532.94</v>
      </c>
      <c r="D187" s="21">
        <v>1011214.25</v>
      </c>
      <c r="E187" s="21">
        <v>1531377.09</v>
      </c>
      <c r="F187" s="21">
        <v>1939038.99</v>
      </c>
      <c r="G187" s="42">
        <v>99.209900000000005</v>
      </c>
      <c r="H187" s="42">
        <v>222.33930000000001</v>
      </c>
      <c r="I187" s="42">
        <v>302.24979999999999</v>
      </c>
      <c r="J187" s="42">
        <v>778.99779999999998</v>
      </c>
      <c r="K187" s="58">
        <v>1082.0613999999998</v>
      </c>
      <c r="L187" s="58">
        <v>1807.76</v>
      </c>
      <c r="M187" s="58">
        <v>2703.2</v>
      </c>
      <c r="N187" s="58">
        <v>3819.09</v>
      </c>
      <c r="O187" s="21"/>
    </row>
    <row r="188" spans="1:15" ht="30" x14ac:dyDescent="0.25">
      <c r="A188" s="15"/>
      <c r="B188" s="64" t="s">
        <v>6</v>
      </c>
      <c r="C188" s="65">
        <v>3452.61465</v>
      </c>
      <c r="D188" s="65">
        <v>343.48759000000001</v>
      </c>
      <c r="E188" s="65">
        <v>418.25135999999998</v>
      </c>
      <c r="F188" s="65">
        <v>143.77686</v>
      </c>
      <c r="G188" s="23"/>
      <c r="H188" s="23"/>
      <c r="I188" s="23"/>
      <c r="J188" s="23"/>
      <c r="K188" s="58"/>
      <c r="L188" s="58"/>
      <c r="M188" s="58"/>
      <c r="N188" s="58"/>
      <c r="O188" s="65">
        <f>SUM(C188:F188)</f>
        <v>4358.1304600000003</v>
      </c>
    </row>
    <row r="189" spans="1:15" x14ac:dyDescent="0.25">
      <c r="A189" s="15"/>
      <c r="B189" s="3" t="s">
        <v>2</v>
      </c>
      <c r="G189" s="23"/>
      <c r="H189" s="23"/>
      <c r="I189" s="23"/>
      <c r="J189" s="23"/>
      <c r="K189" s="6">
        <v>738.42420000000004</v>
      </c>
      <c r="L189" s="6">
        <v>841.3537</v>
      </c>
      <c r="M189" s="6">
        <v>414.95600000000002</v>
      </c>
      <c r="N189" s="6">
        <v>349.0849</v>
      </c>
      <c r="O189" s="6"/>
    </row>
    <row r="190" spans="1:15" s="30" customFormat="1" x14ac:dyDescent="0.25">
      <c r="A190" s="1"/>
      <c r="B190" s="3" t="s">
        <v>0</v>
      </c>
      <c r="C190" s="5">
        <v>217474.32</v>
      </c>
      <c r="D190" s="5">
        <v>477618.29</v>
      </c>
      <c r="E190" s="5">
        <v>1267543.4099999999</v>
      </c>
      <c r="F190" s="5">
        <v>1716385.1</v>
      </c>
      <c r="G190" s="38"/>
      <c r="H190" s="38"/>
      <c r="I190" s="38"/>
      <c r="J190" s="38"/>
      <c r="K190" s="57">
        <v>502.58000000000004</v>
      </c>
      <c r="L190" s="57">
        <v>987.21</v>
      </c>
      <c r="M190" s="57">
        <v>2291.5299999999997</v>
      </c>
      <c r="N190" s="57">
        <v>3563.38</v>
      </c>
      <c r="O190" s="5"/>
    </row>
    <row r="191" spans="1:15" ht="30" x14ac:dyDescent="0.25">
      <c r="A191" s="1"/>
      <c r="B191" s="3" t="s">
        <v>34</v>
      </c>
      <c r="C191" s="5">
        <v>1216.42</v>
      </c>
      <c r="D191" s="5">
        <v>107.28</v>
      </c>
      <c r="E191" s="5">
        <v>264.20999999999998</v>
      </c>
      <c r="F191" s="5">
        <v>107.62</v>
      </c>
      <c r="G191" s="38"/>
      <c r="H191" s="38"/>
      <c r="I191" s="38"/>
      <c r="J191" s="38"/>
      <c r="K191" s="58">
        <v>4629.74</v>
      </c>
      <c r="L191" s="58">
        <v>405.86</v>
      </c>
      <c r="M191" s="58">
        <v>1018.17</v>
      </c>
      <c r="N191" s="58">
        <v>431.5</v>
      </c>
      <c r="O191" s="5"/>
    </row>
    <row r="192" spans="1:15" x14ac:dyDescent="0.25">
      <c r="A192" s="27" t="s">
        <v>33</v>
      </c>
      <c r="B192" s="27"/>
      <c r="C192" s="33"/>
      <c r="D192" s="33"/>
      <c r="E192" s="33"/>
      <c r="F192" s="33"/>
      <c r="G192" s="33"/>
      <c r="H192" s="33"/>
      <c r="I192" s="33"/>
      <c r="J192" s="33"/>
      <c r="K192" s="63"/>
      <c r="L192" s="63"/>
      <c r="M192" s="63"/>
      <c r="N192" s="63"/>
      <c r="O192" s="32"/>
    </row>
    <row r="193" spans="1:15" x14ac:dyDescent="0.25">
      <c r="A193" s="10" t="s">
        <v>32</v>
      </c>
      <c r="B193" s="10"/>
      <c r="C193" s="13"/>
      <c r="D193" s="13"/>
      <c r="E193" s="13"/>
      <c r="F193" s="13"/>
      <c r="G193" s="13"/>
      <c r="H193" s="13"/>
      <c r="I193" s="13"/>
      <c r="J193" s="13"/>
      <c r="K193" s="61"/>
      <c r="L193" s="61"/>
      <c r="M193" s="61"/>
      <c r="N193" s="61"/>
      <c r="O193" s="14"/>
    </row>
    <row r="194" spans="1:15" s="43" customFormat="1" x14ac:dyDescent="0.25">
      <c r="A194" s="39"/>
      <c r="B194" s="40" t="s">
        <v>7</v>
      </c>
      <c r="C194" s="41">
        <v>517243.79</v>
      </c>
      <c r="D194" s="41">
        <v>866760.47</v>
      </c>
      <c r="E194" s="41">
        <v>1132791.33</v>
      </c>
      <c r="F194" s="41">
        <v>1194793.47</v>
      </c>
      <c r="G194" s="42">
        <v>125.4791</v>
      </c>
      <c r="H194" s="42">
        <v>216.22040000000001</v>
      </c>
      <c r="I194" s="42">
        <v>283.90649999999999</v>
      </c>
      <c r="J194" s="42">
        <v>566.62519999999995</v>
      </c>
      <c r="K194" s="58">
        <v>973.75810000000001</v>
      </c>
      <c r="L194" s="58">
        <v>1719.3383999999999</v>
      </c>
      <c r="M194" s="58">
        <v>2598.6779999999999</v>
      </c>
      <c r="N194" s="58">
        <v>3157.7685000000006</v>
      </c>
      <c r="O194" s="41"/>
    </row>
    <row r="195" spans="1:15" ht="30" x14ac:dyDescent="0.25">
      <c r="A195" s="15"/>
      <c r="B195" s="64" t="s">
        <v>6</v>
      </c>
      <c r="C195" s="53">
        <v>4555.7</v>
      </c>
      <c r="D195" s="53">
        <v>249.26499999999999</v>
      </c>
      <c r="E195" s="53">
        <v>1276.402</v>
      </c>
      <c r="F195" s="53">
        <v>-95.171999999999997</v>
      </c>
      <c r="G195" s="23"/>
      <c r="H195" s="23"/>
      <c r="I195" s="23"/>
      <c r="J195" s="23"/>
      <c r="K195" s="58"/>
      <c r="L195" s="58"/>
      <c r="M195" s="58"/>
      <c r="N195" s="58"/>
      <c r="O195" s="65">
        <v>5968.1949999999997</v>
      </c>
    </row>
    <row r="196" spans="1:15" s="30" customFormat="1" x14ac:dyDescent="0.25">
      <c r="A196" s="15"/>
      <c r="B196" s="3" t="s">
        <v>2</v>
      </c>
      <c r="G196" s="23"/>
      <c r="H196" s="23"/>
      <c r="I196" s="23"/>
      <c r="J196" s="23"/>
      <c r="K196" s="20">
        <v>549.30999999999995</v>
      </c>
      <c r="L196" s="20">
        <v>612.66</v>
      </c>
      <c r="M196" s="20">
        <v>795.33</v>
      </c>
      <c r="N196" s="20">
        <v>-144.72999999999999</v>
      </c>
      <c r="O196" s="5"/>
    </row>
    <row r="197" spans="1:15" x14ac:dyDescent="0.25">
      <c r="A197" s="1"/>
      <c r="B197" s="3" t="s">
        <v>5</v>
      </c>
      <c r="C197" s="7">
        <v>183646.82</v>
      </c>
      <c r="D197" s="16">
        <v>513473.86</v>
      </c>
      <c r="E197" s="16">
        <v>743576.25</v>
      </c>
      <c r="F197" s="16">
        <v>1261528.8500000001</v>
      </c>
      <c r="G197" s="38"/>
      <c r="H197" s="38"/>
      <c r="I197" s="38"/>
      <c r="J197" s="38"/>
      <c r="K197" s="57">
        <v>427.92</v>
      </c>
      <c r="L197" s="57">
        <v>1106.8899999999999</v>
      </c>
      <c r="M197" s="57">
        <v>1769.21</v>
      </c>
      <c r="N197" s="57">
        <v>2906.9900000000002</v>
      </c>
      <c r="O197" s="5"/>
    </row>
    <row r="198" spans="1:15" x14ac:dyDescent="0.25">
      <c r="A198" s="1"/>
      <c r="B198" s="3" t="s">
        <v>1</v>
      </c>
      <c r="C198" s="16">
        <v>2176.5300000000002</v>
      </c>
      <c r="D198" s="16">
        <v>111.25</v>
      </c>
      <c r="E198" s="16">
        <v>524.70000000000005</v>
      </c>
      <c r="F198" s="16">
        <v>246.51</v>
      </c>
      <c r="G198" s="38"/>
      <c r="H198" s="38"/>
      <c r="I198" s="38"/>
      <c r="J198" s="38"/>
      <c r="K198" s="58">
        <v>7532.3</v>
      </c>
      <c r="L198" s="58">
        <v>367</v>
      </c>
      <c r="M198" s="58">
        <v>1500.78</v>
      </c>
      <c r="N198" s="58">
        <v>661.87</v>
      </c>
      <c r="O198" s="5"/>
    </row>
    <row r="199" spans="1:15" s="43" customFormat="1" x14ac:dyDescent="0.25">
      <c r="A199" s="39"/>
      <c r="B199" s="40" t="s">
        <v>9</v>
      </c>
      <c r="C199" s="41">
        <v>527588.67000000004</v>
      </c>
      <c r="D199" s="41">
        <v>884095.68</v>
      </c>
      <c r="E199" s="41">
        <v>1155447.1599999999</v>
      </c>
      <c r="F199" s="41">
        <v>1218689.3400000001</v>
      </c>
      <c r="G199" s="42">
        <v>139.98429999999999</v>
      </c>
      <c r="H199" s="42">
        <v>240.20349999999999</v>
      </c>
      <c r="I199" s="42">
        <v>313.95850000000002</v>
      </c>
      <c r="J199" s="42">
        <v>609.78689999999995</v>
      </c>
      <c r="K199" s="58">
        <v>992.49019999999996</v>
      </c>
      <c r="L199" s="58">
        <v>1755.8697</v>
      </c>
      <c r="M199" s="58">
        <v>2652.1709000000005</v>
      </c>
      <c r="N199" s="58">
        <v>3207.4132</v>
      </c>
      <c r="O199" s="41"/>
    </row>
    <row r="200" spans="1:15" ht="30" x14ac:dyDescent="0.25">
      <c r="A200" s="15"/>
      <c r="B200" s="64" t="s">
        <v>6</v>
      </c>
      <c r="C200" s="53">
        <v>4608.0320000000002</v>
      </c>
      <c r="D200" s="53">
        <v>241.21299999999999</v>
      </c>
      <c r="E200" s="53">
        <v>1236.1010000000001</v>
      </c>
      <c r="F200" s="53">
        <v>-192.94499999999999</v>
      </c>
      <c r="G200" s="23"/>
      <c r="H200" s="23"/>
      <c r="I200" s="23"/>
      <c r="J200" s="23"/>
      <c r="K200" s="58"/>
      <c r="L200" s="58"/>
      <c r="M200" s="58"/>
      <c r="N200" s="58"/>
      <c r="O200" s="65">
        <v>5892.4009999999998</v>
      </c>
    </row>
    <row r="201" spans="1:15" x14ac:dyDescent="0.25">
      <c r="A201" s="15"/>
      <c r="B201" s="3" t="s">
        <v>2</v>
      </c>
      <c r="G201" s="23"/>
      <c r="H201" s="23"/>
      <c r="I201" s="23"/>
      <c r="J201" s="23"/>
      <c r="K201" s="16">
        <v>543.25</v>
      </c>
      <c r="L201" s="16">
        <v>589.91999999999996</v>
      </c>
      <c r="M201" s="16">
        <v>751.24</v>
      </c>
      <c r="N201" s="16">
        <v>-228.51</v>
      </c>
      <c r="O201" s="6"/>
    </row>
    <row r="202" spans="1:15" s="30" customFormat="1" x14ac:dyDescent="0.25">
      <c r="A202" s="1"/>
      <c r="B202" s="3" t="s">
        <v>0</v>
      </c>
      <c r="C202" s="6" t="s">
        <v>31</v>
      </c>
      <c r="D202" s="20" t="s">
        <v>30</v>
      </c>
      <c r="E202" s="20" t="s">
        <v>29</v>
      </c>
      <c r="F202" s="20" t="s">
        <v>28</v>
      </c>
      <c r="G202" s="38"/>
      <c r="H202" s="38"/>
      <c r="I202" s="38"/>
      <c r="J202" s="38"/>
      <c r="K202" s="57">
        <v>452.69999999999993</v>
      </c>
      <c r="L202" s="57">
        <v>1166.25</v>
      </c>
      <c r="M202" s="57">
        <v>1869.6799999999998</v>
      </c>
      <c r="N202" s="57">
        <v>3085.7299999999996</v>
      </c>
      <c r="O202" s="5"/>
    </row>
    <row r="203" spans="1:15" x14ac:dyDescent="0.25">
      <c r="A203" s="1"/>
      <c r="B203" s="3" t="s">
        <v>1</v>
      </c>
      <c r="C203" s="16">
        <v>2186.66</v>
      </c>
      <c r="D203" s="16">
        <v>111.28</v>
      </c>
      <c r="E203" s="16">
        <v>527.29</v>
      </c>
      <c r="F203" s="16">
        <v>260.45999999999998</v>
      </c>
      <c r="G203" s="38"/>
      <c r="H203" s="38"/>
      <c r="I203" s="38"/>
      <c r="J203" s="38"/>
      <c r="K203" s="58">
        <v>7902.16</v>
      </c>
      <c r="L203" s="58">
        <v>385.02</v>
      </c>
      <c r="M203" s="58">
        <v>1548.25</v>
      </c>
      <c r="N203" s="58">
        <v>720.59</v>
      </c>
      <c r="O203" s="5"/>
    </row>
    <row r="204" spans="1:15" ht="60" x14ac:dyDescent="0.25">
      <c r="A204" s="10" t="s">
        <v>27</v>
      </c>
      <c r="B204" s="10"/>
      <c r="C204" s="13"/>
      <c r="D204" s="13"/>
      <c r="E204" s="13"/>
      <c r="F204" s="13"/>
      <c r="G204" s="13"/>
      <c r="H204" s="13"/>
      <c r="I204" s="13"/>
      <c r="J204" s="13"/>
      <c r="K204" s="61"/>
      <c r="L204" s="61"/>
      <c r="M204" s="61"/>
      <c r="N204" s="61"/>
      <c r="O204" s="14"/>
    </row>
    <row r="205" spans="1:15" s="43" customFormat="1" x14ac:dyDescent="0.25">
      <c r="A205" s="39"/>
      <c r="B205" s="40" t="s">
        <v>7</v>
      </c>
      <c r="C205" s="41">
        <v>823772.00540000002</v>
      </c>
      <c r="D205" s="41">
        <v>1255578.1583</v>
      </c>
      <c r="E205" s="41">
        <v>1354154.71</v>
      </c>
      <c r="F205" s="41">
        <v>656773.5638</v>
      </c>
      <c r="G205" s="42">
        <v>61.275700000000001</v>
      </c>
      <c r="H205" s="42">
        <v>180.61859999999999</v>
      </c>
      <c r="I205" s="42">
        <v>202.93340000000001</v>
      </c>
      <c r="J205" s="42">
        <v>409.06</v>
      </c>
      <c r="K205" s="58">
        <v>1202.9412999999997</v>
      </c>
      <c r="L205" s="58">
        <v>1965.0127</v>
      </c>
      <c r="M205" s="58">
        <v>2105.4803999999999</v>
      </c>
      <c r="N205" s="58">
        <v>2221.1006000000002</v>
      </c>
      <c r="O205" s="41"/>
    </row>
    <row r="206" spans="1:15" ht="30" x14ac:dyDescent="0.25">
      <c r="A206" s="15"/>
      <c r="B206" s="64" t="s">
        <v>6</v>
      </c>
      <c r="C206" s="65">
        <v>2706.2726200000002</v>
      </c>
      <c r="D206" s="65">
        <v>29.931909999999998</v>
      </c>
      <c r="E206" s="65">
        <v>300.08992000000001</v>
      </c>
      <c r="F206" s="65">
        <v>201.79115999999999</v>
      </c>
      <c r="G206" s="23"/>
      <c r="H206" s="23"/>
      <c r="I206" s="23"/>
      <c r="J206" s="23"/>
      <c r="K206" s="58"/>
      <c r="L206" s="58"/>
      <c r="M206" s="58"/>
      <c r="N206" s="58"/>
      <c r="O206" s="65">
        <v>3238.0856199999998</v>
      </c>
    </row>
    <row r="207" spans="1:15" x14ac:dyDescent="0.25">
      <c r="A207" s="15"/>
      <c r="B207" s="3" t="s">
        <v>2</v>
      </c>
      <c r="G207" s="23"/>
      <c r="H207" s="23"/>
      <c r="I207" s="23"/>
      <c r="J207" s="23"/>
      <c r="K207" s="6">
        <v>113.82</v>
      </c>
      <c r="L207" s="6">
        <v>116.63</v>
      </c>
      <c r="M207" s="6">
        <v>115.3</v>
      </c>
      <c r="N207" s="6">
        <v>226.42</v>
      </c>
      <c r="O207" s="6"/>
    </row>
    <row r="208" spans="1:15" s="30" customFormat="1" x14ac:dyDescent="0.25">
      <c r="A208" s="1"/>
      <c r="B208" s="3" t="s">
        <v>5</v>
      </c>
      <c r="C208" s="5">
        <v>741705.39</v>
      </c>
      <c r="D208" s="5">
        <v>1173511.54</v>
      </c>
      <c r="E208" s="5">
        <v>1272088.0900000001</v>
      </c>
      <c r="F208" s="5">
        <v>574706.94999999995</v>
      </c>
      <c r="G208" s="38"/>
      <c r="H208" s="38"/>
      <c r="I208" s="38"/>
      <c r="J208" s="38"/>
      <c r="K208" s="62">
        <v>1090.8</v>
      </c>
      <c r="L208" s="62">
        <v>1907.63</v>
      </c>
      <c r="M208" s="62">
        <v>2119.73</v>
      </c>
      <c r="N208" s="62">
        <v>1635.2199999999998</v>
      </c>
      <c r="O208" s="5"/>
    </row>
    <row r="209" spans="1:15" x14ac:dyDescent="0.25">
      <c r="A209" s="1"/>
      <c r="B209" s="3" t="s">
        <v>1</v>
      </c>
      <c r="C209" s="5">
        <v>5496.09</v>
      </c>
      <c r="D209" s="5">
        <v>60.79</v>
      </c>
      <c r="E209" s="5">
        <v>609.44000000000005</v>
      </c>
      <c r="F209" s="5">
        <v>409.81</v>
      </c>
      <c r="G209" s="38"/>
      <c r="H209" s="38"/>
      <c r="I209" s="38"/>
      <c r="J209" s="38"/>
      <c r="K209" s="58">
        <v>29792.959999999999</v>
      </c>
      <c r="L209" s="58">
        <v>256.64</v>
      </c>
      <c r="M209" s="58">
        <v>2602.66</v>
      </c>
      <c r="N209" s="58">
        <v>891.22</v>
      </c>
      <c r="O209" s="5"/>
    </row>
    <row r="210" spans="1:15" s="43" customFormat="1" x14ac:dyDescent="0.25">
      <c r="A210" s="39"/>
      <c r="B210" s="40" t="s">
        <v>9</v>
      </c>
      <c r="C210" s="41">
        <v>880241.29539999994</v>
      </c>
      <c r="D210" s="41">
        <v>1355563.9979999999</v>
      </c>
      <c r="E210" s="41">
        <v>1458239.7176000001</v>
      </c>
      <c r="F210" s="41">
        <v>723361.21739999996</v>
      </c>
      <c r="G210" s="42">
        <v>67.768699999999995</v>
      </c>
      <c r="H210" s="42">
        <v>195.23599999999999</v>
      </c>
      <c r="I210" s="42">
        <v>219.28049999999999</v>
      </c>
      <c r="J210" s="42">
        <v>441.14789999999999</v>
      </c>
      <c r="K210" s="58">
        <v>1273.1175000000001</v>
      </c>
      <c r="L210" s="58">
        <v>2079.7105999999999</v>
      </c>
      <c r="M210" s="58">
        <v>2228.3973999999998</v>
      </c>
      <c r="N210" s="58">
        <v>2350.9110000000001</v>
      </c>
      <c r="O210" s="41"/>
    </row>
    <row r="211" spans="1:15" ht="30" x14ac:dyDescent="0.25">
      <c r="A211" s="15"/>
      <c r="B211" s="64" t="s">
        <v>6</v>
      </c>
      <c r="C211" s="65">
        <v>3034.0276600000002</v>
      </c>
      <c r="D211" s="65">
        <v>33.360759999999999</v>
      </c>
      <c r="E211" s="65">
        <v>340.58487000000002</v>
      </c>
      <c r="F211" s="65">
        <v>328.68817999999999</v>
      </c>
      <c r="G211" s="23"/>
      <c r="H211" s="23"/>
      <c r="I211" s="23"/>
      <c r="J211" s="23"/>
      <c r="K211" s="58"/>
      <c r="L211" s="58"/>
      <c r="M211" s="58"/>
      <c r="N211" s="58"/>
      <c r="O211" s="65">
        <v>3736.6614800000002</v>
      </c>
    </row>
    <row r="212" spans="1:15" x14ac:dyDescent="0.25">
      <c r="A212" s="15"/>
      <c r="B212" s="3" t="s">
        <v>2</v>
      </c>
      <c r="G212" s="23"/>
      <c r="H212" s="23"/>
      <c r="I212" s="23"/>
      <c r="J212" s="23"/>
      <c r="K212" s="6">
        <v>128.27000000000001</v>
      </c>
      <c r="L212" s="6">
        <v>130.13</v>
      </c>
      <c r="M212" s="6">
        <v>128.97</v>
      </c>
      <c r="N212" s="6">
        <v>247.14</v>
      </c>
      <c r="O212" s="6"/>
    </row>
    <row r="213" spans="1:15" s="30" customFormat="1" x14ac:dyDescent="0.25">
      <c r="A213" s="1"/>
      <c r="B213" s="3" t="s">
        <v>0</v>
      </c>
      <c r="C213" s="5">
        <v>786633.21</v>
      </c>
      <c r="D213" s="5">
        <v>1261955.92</v>
      </c>
      <c r="E213" s="5">
        <v>1364631.64</v>
      </c>
      <c r="F213" s="5">
        <v>629753.14</v>
      </c>
      <c r="G213" s="38"/>
      <c r="H213" s="38"/>
      <c r="I213" s="38"/>
      <c r="J213" s="38"/>
      <c r="K213" s="62">
        <v>1146.26</v>
      </c>
      <c r="L213" s="62">
        <v>2000.5000000000002</v>
      </c>
      <c r="M213" s="62">
        <v>2096.65</v>
      </c>
      <c r="N213" s="62">
        <v>1866.5099999999998</v>
      </c>
      <c r="O213" s="5"/>
    </row>
    <row r="214" spans="1:15" x14ac:dyDescent="0.25">
      <c r="A214" s="1"/>
      <c r="B214" s="3" t="s">
        <v>1</v>
      </c>
      <c r="C214" s="5">
        <v>5402</v>
      </c>
      <c r="D214" s="5">
        <v>59.4</v>
      </c>
      <c r="E214" s="5">
        <v>606.4</v>
      </c>
      <c r="F214" s="5">
        <v>585.22</v>
      </c>
      <c r="G214" s="38"/>
      <c r="H214" s="38"/>
      <c r="I214" s="38"/>
      <c r="J214" s="38"/>
      <c r="K214" s="58">
        <v>23669.69</v>
      </c>
      <c r="L214" s="58">
        <v>256.36</v>
      </c>
      <c r="M214" s="58">
        <v>2640.8</v>
      </c>
      <c r="N214" s="58">
        <v>1329.98</v>
      </c>
      <c r="O214" s="5"/>
    </row>
    <row r="215" spans="1:15" x14ac:dyDescent="0.25">
      <c r="A215" s="10" t="s">
        <v>26</v>
      </c>
      <c r="B215" s="10"/>
      <c r="C215" s="13"/>
      <c r="D215" s="13"/>
      <c r="E215" s="13"/>
      <c r="F215" s="13"/>
      <c r="G215" s="13"/>
      <c r="H215" s="13"/>
      <c r="I215" s="13"/>
      <c r="J215" s="13"/>
      <c r="K215" s="61"/>
      <c r="L215" s="61"/>
      <c r="M215" s="61"/>
      <c r="N215" s="61"/>
      <c r="O215" s="14"/>
    </row>
    <row r="216" spans="1:15" s="43" customFormat="1" x14ac:dyDescent="0.25">
      <c r="A216" s="39"/>
      <c r="B216" s="40" t="s">
        <v>7</v>
      </c>
      <c r="C216" s="41">
        <v>601344.68000000005</v>
      </c>
      <c r="D216" s="41">
        <v>874444.44</v>
      </c>
      <c r="E216" s="41">
        <v>1274285.54</v>
      </c>
      <c r="F216" s="41">
        <v>1456231.51</v>
      </c>
      <c r="G216" s="42">
        <v>326.95999999999998</v>
      </c>
      <c r="H216" s="42">
        <v>316.49</v>
      </c>
      <c r="I216" s="42">
        <v>341.29</v>
      </c>
      <c r="J216" s="42">
        <v>401.71</v>
      </c>
      <c r="K216" s="58">
        <v>1311.0404000000001</v>
      </c>
      <c r="L216" s="58">
        <v>1821.1803</v>
      </c>
      <c r="M216" s="58">
        <v>2437.1304</v>
      </c>
      <c r="N216" s="58">
        <v>2770.9904000000006</v>
      </c>
      <c r="O216" s="41"/>
    </row>
    <row r="217" spans="1:15" ht="30" x14ac:dyDescent="0.25">
      <c r="A217" s="15"/>
      <c r="B217" s="64" t="s">
        <v>6</v>
      </c>
      <c r="C217" s="65">
        <v>1664.8323700000001</v>
      </c>
      <c r="D217" s="65">
        <v>295.55279000000002</v>
      </c>
      <c r="E217" s="65">
        <v>1108.25677</v>
      </c>
      <c r="F217" s="65">
        <v>405.16277000000002</v>
      </c>
      <c r="G217" s="23"/>
      <c r="H217" s="23"/>
      <c r="I217" s="23"/>
      <c r="J217" s="23"/>
      <c r="K217" s="58"/>
      <c r="L217" s="58"/>
      <c r="M217" s="58"/>
      <c r="N217" s="58"/>
      <c r="O217" s="65">
        <v>3473.8047000000001</v>
      </c>
    </row>
    <row r="218" spans="1:15" x14ac:dyDescent="0.25">
      <c r="A218" s="15"/>
      <c r="B218" s="3" t="s">
        <v>2</v>
      </c>
      <c r="G218" s="23"/>
      <c r="H218" s="23"/>
      <c r="I218" s="23"/>
      <c r="J218" s="23"/>
      <c r="K218" s="6">
        <v>510.87</v>
      </c>
      <c r="L218" s="6">
        <v>794.3</v>
      </c>
      <c r="M218" s="6">
        <v>904.01</v>
      </c>
      <c r="N218" s="6">
        <v>692.01</v>
      </c>
      <c r="O218" s="6"/>
    </row>
    <row r="219" spans="1:15" s="30" customFormat="1" x14ac:dyDescent="0.25">
      <c r="A219" s="1"/>
      <c r="B219" s="3" t="s">
        <v>5</v>
      </c>
      <c r="C219" s="5">
        <v>314027.11</v>
      </c>
      <c r="D219" s="5">
        <v>412841.41</v>
      </c>
      <c r="E219" s="5">
        <v>724639.24</v>
      </c>
      <c r="F219" s="5">
        <v>1030903.47</v>
      </c>
      <c r="G219" s="38"/>
      <c r="H219" s="38"/>
      <c r="I219" s="38"/>
      <c r="J219" s="38"/>
      <c r="K219" s="62">
        <v>885.3</v>
      </c>
      <c r="L219" s="62">
        <v>1027.06</v>
      </c>
      <c r="M219" s="62">
        <v>1538.6</v>
      </c>
      <c r="N219" s="62">
        <v>2161.61</v>
      </c>
      <c r="O219" s="5"/>
    </row>
    <row r="220" spans="1:15" x14ac:dyDescent="0.25">
      <c r="A220" s="1"/>
      <c r="B220" s="3" t="s">
        <v>1</v>
      </c>
      <c r="C220" s="5">
        <v>965.73</v>
      </c>
      <c r="D220" s="5">
        <v>106.71</v>
      </c>
      <c r="E220" s="5">
        <v>336.05</v>
      </c>
      <c r="F220" s="5">
        <v>158.76</v>
      </c>
      <c r="G220" s="38"/>
      <c r="H220" s="38"/>
      <c r="I220" s="38"/>
      <c r="J220" s="38"/>
      <c r="K220" s="58">
        <v>3409.06</v>
      </c>
      <c r="L220" s="58">
        <v>372.09</v>
      </c>
      <c r="M220" s="58">
        <v>1225.93</v>
      </c>
      <c r="N220" s="58">
        <v>585.49</v>
      </c>
      <c r="O220" s="5"/>
    </row>
    <row r="221" spans="1:15" s="43" customFormat="1" x14ac:dyDescent="0.25">
      <c r="A221" s="39"/>
      <c r="B221" s="40" t="s">
        <v>9</v>
      </c>
      <c r="C221" s="41">
        <v>601344.68000000005</v>
      </c>
      <c r="D221" s="41">
        <v>874444.44</v>
      </c>
      <c r="E221" s="41">
        <v>1274285.54</v>
      </c>
      <c r="F221" s="41">
        <v>1456231.51</v>
      </c>
      <c r="G221" s="42">
        <v>341.67</v>
      </c>
      <c r="H221" s="42">
        <v>330.73</v>
      </c>
      <c r="I221" s="42">
        <v>356.65</v>
      </c>
      <c r="J221" s="42">
        <v>419.79</v>
      </c>
      <c r="K221" s="58">
        <v>1326.25</v>
      </c>
      <c r="L221" s="58">
        <v>1850.32</v>
      </c>
      <c r="M221" s="58">
        <v>2510.2399999999993</v>
      </c>
      <c r="N221" s="58">
        <v>2854.1201000000001</v>
      </c>
      <c r="O221" s="41"/>
    </row>
    <row r="222" spans="1:15" ht="30" x14ac:dyDescent="0.25">
      <c r="A222" s="15"/>
      <c r="B222" s="64" t="s">
        <v>6</v>
      </c>
      <c r="C222" s="65">
        <v>1668.19101</v>
      </c>
      <c r="D222" s="65">
        <v>286.14699999999999</v>
      </c>
      <c r="E222" s="65">
        <v>1081.29241</v>
      </c>
      <c r="F222" s="65">
        <v>338.87434000000002</v>
      </c>
      <c r="G222" s="23"/>
      <c r="H222" s="23"/>
      <c r="I222" s="23"/>
      <c r="J222" s="23"/>
      <c r="K222" s="58"/>
      <c r="L222" s="58"/>
      <c r="M222" s="58"/>
      <c r="N222" s="58"/>
      <c r="O222" s="65">
        <v>3374.50477</v>
      </c>
    </row>
    <row r="223" spans="1:15" x14ac:dyDescent="0.25">
      <c r="A223" s="15"/>
      <c r="B223" s="3" t="s">
        <v>2</v>
      </c>
      <c r="G223" s="23"/>
      <c r="H223" s="23"/>
      <c r="I223" s="23"/>
      <c r="J223" s="23"/>
      <c r="K223" s="6">
        <v>488.91</v>
      </c>
      <c r="L223" s="6">
        <v>794.65</v>
      </c>
      <c r="M223" s="6">
        <v>891.01</v>
      </c>
      <c r="N223" s="6">
        <v>623.58000000000004</v>
      </c>
      <c r="O223" s="6"/>
    </row>
    <row r="224" spans="1:15" s="30" customFormat="1" x14ac:dyDescent="0.25">
      <c r="A224" s="1"/>
      <c r="B224" s="3" t="s">
        <v>0</v>
      </c>
      <c r="C224" s="5">
        <v>318905.34000000003</v>
      </c>
      <c r="D224" s="5">
        <v>417164.14</v>
      </c>
      <c r="E224" s="5">
        <v>747071.94</v>
      </c>
      <c r="F224" s="5">
        <v>1083199.52</v>
      </c>
      <c r="G224" s="38"/>
      <c r="H224" s="38"/>
      <c r="I224" s="38"/>
      <c r="J224" s="38"/>
      <c r="K224" s="62">
        <v>893.7</v>
      </c>
      <c r="L224" s="62">
        <v>1055.83</v>
      </c>
      <c r="M224" s="62">
        <v>1620.1000000000001</v>
      </c>
      <c r="N224" s="62">
        <v>2255.0300000000002</v>
      </c>
      <c r="O224" s="5"/>
    </row>
    <row r="225" spans="1:15" x14ac:dyDescent="0.25">
      <c r="A225" s="1"/>
      <c r="B225" s="3" t="s">
        <v>1</v>
      </c>
      <c r="C225" s="5">
        <v>984.39</v>
      </c>
      <c r="D225" s="5">
        <v>104.29</v>
      </c>
      <c r="E225" s="5">
        <v>341.83</v>
      </c>
      <c r="F225" s="5">
        <v>151.41</v>
      </c>
      <c r="G225" s="38"/>
      <c r="H225" s="38"/>
      <c r="I225" s="38"/>
      <c r="J225" s="38"/>
      <c r="K225" s="58">
        <v>3543.54</v>
      </c>
      <c r="L225" s="58">
        <v>360.09</v>
      </c>
      <c r="M225" s="58">
        <v>1213.56</v>
      </c>
      <c r="N225" s="58">
        <v>543.42999999999984</v>
      </c>
      <c r="O225" s="5"/>
    </row>
    <row r="226" spans="1:15" x14ac:dyDescent="0.25">
      <c r="A226" s="27" t="s">
        <v>25</v>
      </c>
      <c r="B226" s="27"/>
      <c r="C226" s="33"/>
      <c r="D226" s="33"/>
      <c r="E226" s="33"/>
      <c r="F226" s="33"/>
      <c r="G226" s="33"/>
      <c r="H226" s="33"/>
      <c r="I226" s="33"/>
      <c r="J226" s="33"/>
      <c r="K226" s="63"/>
      <c r="L226" s="63"/>
      <c r="M226" s="63"/>
      <c r="N226" s="63"/>
      <c r="O226" s="32"/>
    </row>
    <row r="227" spans="1:15" x14ac:dyDescent="0.25">
      <c r="A227" s="10" t="s">
        <v>24</v>
      </c>
      <c r="B227" s="10"/>
      <c r="C227" s="13"/>
      <c r="D227" s="13"/>
      <c r="E227" s="13"/>
      <c r="F227" s="13"/>
      <c r="G227" s="13"/>
      <c r="H227" s="13"/>
      <c r="I227" s="13"/>
      <c r="J227" s="13"/>
      <c r="K227" s="61"/>
      <c r="L227" s="61"/>
      <c r="M227" s="61"/>
      <c r="N227" s="61"/>
      <c r="O227" s="14"/>
    </row>
    <row r="228" spans="1:15" s="43" customFormat="1" x14ac:dyDescent="0.25">
      <c r="A228" s="39"/>
      <c r="B228" s="40" t="s">
        <v>7</v>
      </c>
      <c r="C228" s="41">
        <v>1101255.2790000001</v>
      </c>
      <c r="D228" s="41">
        <v>1149815.7853999999</v>
      </c>
      <c r="E228" s="41">
        <v>1189664.7892</v>
      </c>
      <c r="F228" s="41">
        <v>1229601.7481</v>
      </c>
      <c r="G228" s="42">
        <v>45.7729</v>
      </c>
      <c r="H228" s="42">
        <v>162.35120000000001</v>
      </c>
      <c r="I228" s="42">
        <v>269.32870000000003</v>
      </c>
      <c r="J228" s="42">
        <v>542.80899999999997</v>
      </c>
      <c r="K228" s="58">
        <v>1576.88</v>
      </c>
      <c r="L228" s="58">
        <v>1763.4203</v>
      </c>
      <c r="M228" s="58">
        <v>2131.7471</v>
      </c>
      <c r="N228" s="58">
        <v>2915.53</v>
      </c>
      <c r="O228" s="41"/>
    </row>
    <row r="229" spans="1:15" ht="30" x14ac:dyDescent="0.25">
      <c r="A229" s="15"/>
      <c r="B229" s="64" t="s">
        <v>6</v>
      </c>
      <c r="C229" s="65">
        <v>390.75759999999997</v>
      </c>
      <c r="D229" s="65">
        <v>34.122330000000005</v>
      </c>
      <c r="E229" s="65">
        <v>119.26239</v>
      </c>
      <c r="F229" s="65">
        <v>-40.908699999999996</v>
      </c>
      <c r="G229" s="23"/>
      <c r="H229" s="23"/>
      <c r="I229" s="23"/>
      <c r="J229" s="23"/>
      <c r="K229" s="5"/>
      <c r="L229" s="5"/>
      <c r="M229" s="5"/>
      <c r="N229" s="5"/>
      <c r="O229" s="65">
        <f>SUM(C229:F229)</f>
        <v>503.23361999999992</v>
      </c>
    </row>
    <row r="230" spans="1:15" x14ac:dyDescent="0.25">
      <c r="A230" s="15"/>
      <c r="B230" s="3" t="s">
        <v>2</v>
      </c>
      <c r="G230" s="23"/>
      <c r="H230" s="23"/>
      <c r="I230" s="23"/>
      <c r="J230" s="23"/>
      <c r="K230" s="16">
        <v>1084.646</v>
      </c>
      <c r="L230" s="16">
        <v>842.73500000000001</v>
      </c>
      <c r="M230" s="16">
        <v>374.15699999999998</v>
      </c>
      <c r="N230" s="16">
        <v>-223.53399999999999</v>
      </c>
      <c r="O230" s="6"/>
    </row>
    <row r="231" spans="1:15" x14ac:dyDescent="0.25">
      <c r="A231" s="1"/>
      <c r="B231" s="3" t="s">
        <v>5</v>
      </c>
      <c r="C231" s="16">
        <v>321118.7</v>
      </c>
      <c r="D231" s="16">
        <v>544601.59999999998</v>
      </c>
      <c r="E231" s="16">
        <v>950663.26</v>
      </c>
      <c r="F231" s="16">
        <v>1345442.52</v>
      </c>
      <c r="G231" s="38"/>
      <c r="H231" s="38"/>
      <c r="I231" s="38"/>
      <c r="J231" s="38"/>
      <c r="K231" s="5">
        <v>492.23</v>
      </c>
      <c r="L231" s="5">
        <v>920.69</v>
      </c>
      <c r="M231" s="5">
        <v>1757.59</v>
      </c>
      <c r="N231" s="5">
        <v>3156.7599999999998</v>
      </c>
      <c r="O231" s="5"/>
    </row>
    <row r="232" spans="1:15" x14ac:dyDescent="0.25">
      <c r="A232" s="1"/>
      <c r="B232" s="3" t="s">
        <v>1</v>
      </c>
      <c r="C232" s="16">
        <v>83.48</v>
      </c>
      <c r="D232" s="16">
        <v>9.4</v>
      </c>
      <c r="E232" s="16">
        <v>83.17</v>
      </c>
      <c r="F232" s="16">
        <v>58.85</v>
      </c>
      <c r="G232" s="38"/>
      <c r="H232" s="38"/>
      <c r="I232" s="38"/>
      <c r="J232" s="38"/>
      <c r="K232" s="41">
        <v>360.26</v>
      </c>
      <c r="L232" s="41">
        <v>40.49</v>
      </c>
      <c r="M232" s="41">
        <v>318.75</v>
      </c>
      <c r="N232" s="41">
        <v>183.01</v>
      </c>
      <c r="O232" s="5"/>
    </row>
    <row r="233" spans="1:15" s="43" customFormat="1" x14ac:dyDescent="0.25">
      <c r="A233" s="39"/>
      <c r="B233" s="40" t="s">
        <v>9</v>
      </c>
      <c r="C233" s="41">
        <v>1132090.4265999999</v>
      </c>
      <c r="D233" s="41">
        <v>1182010.6294</v>
      </c>
      <c r="E233" s="41">
        <v>1222975.4029999999</v>
      </c>
      <c r="F233" s="41">
        <v>1264030.5991</v>
      </c>
      <c r="G233" s="42">
        <v>47.143099999999997</v>
      </c>
      <c r="H233" s="42">
        <v>167.22049999999999</v>
      </c>
      <c r="I233" s="42">
        <v>277.40989999999999</v>
      </c>
      <c r="J233" s="42">
        <v>559.09429999999998</v>
      </c>
      <c r="K233" s="41">
        <v>1584.7643999999998</v>
      </c>
      <c r="L233" s="41">
        <v>1772.2374</v>
      </c>
      <c r="M233" s="41">
        <v>2142.4058</v>
      </c>
      <c r="N233" s="41">
        <v>3002.9958999999994</v>
      </c>
      <c r="O233" s="41"/>
    </row>
    <row r="234" spans="1:15" ht="30" x14ac:dyDescent="0.25">
      <c r="A234" s="15"/>
      <c r="B234" s="64" t="s">
        <v>6</v>
      </c>
      <c r="C234" s="65">
        <v>386.15060999999997</v>
      </c>
      <c r="D234" s="65">
        <v>36.084160000000004</v>
      </c>
      <c r="E234" s="65">
        <v>124.34891999999999</v>
      </c>
      <c r="F234" s="65">
        <v>-40.174519999999994</v>
      </c>
      <c r="G234" s="23"/>
      <c r="H234" s="23"/>
      <c r="I234" s="23"/>
      <c r="J234" s="23"/>
      <c r="K234" s="5"/>
      <c r="L234" s="5"/>
      <c r="M234" s="5"/>
      <c r="N234" s="5"/>
      <c r="O234" s="65">
        <f>SUM(C234:F234)</f>
        <v>506.40916999999996</v>
      </c>
    </row>
    <row r="235" spans="1:15" x14ac:dyDescent="0.25">
      <c r="A235" s="15"/>
      <c r="B235" s="3" t="s">
        <v>2</v>
      </c>
      <c r="G235" s="23"/>
      <c r="H235" s="23"/>
      <c r="I235" s="23"/>
      <c r="J235" s="23"/>
      <c r="K235" s="16">
        <v>1105.221</v>
      </c>
      <c r="L235" s="16">
        <v>902.33</v>
      </c>
      <c r="M235" s="16">
        <v>431.33300000000003</v>
      </c>
      <c r="N235" s="16">
        <v>-243.18100000000001</v>
      </c>
      <c r="O235" s="6"/>
    </row>
    <row r="236" spans="1:15" s="30" customFormat="1" x14ac:dyDescent="0.25">
      <c r="A236" s="1"/>
      <c r="B236" s="3" t="s">
        <v>0</v>
      </c>
      <c r="C236" s="20">
        <v>318359.33</v>
      </c>
      <c r="D236" s="20">
        <v>517492.2</v>
      </c>
      <c r="E236" s="20">
        <v>940127.94</v>
      </c>
      <c r="F236" s="20">
        <v>1389808.46</v>
      </c>
      <c r="G236" s="38"/>
      <c r="H236" s="38"/>
      <c r="I236" s="38"/>
      <c r="J236" s="38"/>
      <c r="K236" s="5">
        <v>479.54</v>
      </c>
      <c r="L236" s="5">
        <v>869.91</v>
      </c>
      <c r="M236" s="5">
        <v>1711.07</v>
      </c>
      <c r="N236" s="5">
        <v>3253.85</v>
      </c>
      <c r="O236" s="5"/>
    </row>
    <row r="237" spans="1:15" x14ac:dyDescent="0.25">
      <c r="A237" s="1"/>
      <c r="B237" s="3" t="s">
        <v>1</v>
      </c>
      <c r="C237" s="16">
        <v>79.09</v>
      </c>
      <c r="D237" s="16">
        <v>9.0500000000000007</v>
      </c>
      <c r="E237" s="16">
        <v>73.27</v>
      </c>
      <c r="F237" s="16">
        <v>71.72</v>
      </c>
      <c r="G237" s="38"/>
      <c r="H237" s="38"/>
      <c r="I237" s="38"/>
      <c r="J237" s="38"/>
      <c r="K237" s="62">
        <v>442.91</v>
      </c>
      <c r="L237" s="62">
        <v>349.39</v>
      </c>
      <c r="M237" s="62">
        <v>39.99</v>
      </c>
      <c r="N237" s="62">
        <v>288.29000000000008</v>
      </c>
      <c r="O237" s="16"/>
    </row>
    <row r="238" spans="1:15" x14ac:dyDescent="0.25">
      <c r="A238" s="10" t="s">
        <v>23</v>
      </c>
      <c r="B238" s="10"/>
      <c r="C238" s="13"/>
      <c r="D238" s="13"/>
      <c r="E238" s="13"/>
      <c r="F238" s="13"/>
      <c r="G238" s="13"/>
      <c r="H238" s="13"/>
      <c r="I238" s="13"/>
      <c r="J238" s="13"/>
      <c r="K238" s="18"/>
      <c r="L238" s="18"/>
      <c r="M238" s="18"/>
      <c r="N238" s="18"/>
      <c r="O238" s="14"/>
    </row>
    <row r="239" spans="1:15" s="43" customFormat="1" x14ac:dyDescent="0.25">
      <c r="A239" s="39"/>
      <c r="B239" s="40" t="s">
        <v>7</v>
      </c>
      <c r="C239" s="41">
        <v>524886.02</v>
      </c>
      <c r="D239" s="41">
        <v>1148808.6299999999</v>
      </c>
      <c r="E239" s="41">
        <v>1551286.34</v>
      </c>
      <c r="F239" s="41">
        <v>1082226.22</v>
      </c>
      <c r="G239" s="42">
        <v>38.413400000000003</v>
      </c>
      <c r="H239" s="42">
        <v>116.6728</v>
      </c>
      <c r="I239" s="42">
        <v>206.9153</v>
      </c>
      <c r="J239" s="42">
        <v>545.81989999999996</v>
      </c>
      <c r="K239" s="41">
        <v>722.32100000000003</v>
      </c>
      <c r="L239" s="41">
        <v>1686.4122</v>
      </c>
      <c r="M239" s="41">
        <v>2259.2930000000001</v>
      </c>
      <c r="N239" s="41">
        <v>3361.9308999999994</v>
      </c>
      <c r="O239" s="41"/>
    </row>
    <row r="240" spans="1:15" ht="30" x14ac:dyDescent="0.25">
      <c r="A240" s="15"/>
      <c r="B240" s="64" t="s">
        <v>6</v>
      </c>
      <c r="C240" s="65">
        <v>275.08326</v>
      </c>
      <c r="D240" s="65">
        <v>50.03734</v>
      </c>
      <c r="E240" s="65">
        <v>315.31686000000002</v>
      </c>
      <c r="F240" s="65">
        <v>17.052340000000001</v>
      </c>
      <c r="G240" s="23"/>
      <c r="H240" s="23"/>
      <c r="I240" s="23"/>
      <c r="J240" s="23"/>
      <c r="K240" s="5"/>
      <c r="L240" s="5"/>
      <c r="M240" s="5"/>
      <c r="N240" s="5"/>
      <c r="O240" s="65">
        <v>657.48978999999997</v>
      </c>
    </row>
    <row r="241" spans="1:15" x14ac:dyDescent="0.25">
      <c r="A241" s="15"/>
      <c r="B241" s="3" t="s">
        <v>2</v>
      </c>
      <c r="C241" s="57"/>
      <c r="D241" s="57"/>
      <c r="E241" s="57"/>
      <c r="F241" s="57"/>
      <c r="G241" s="23"/>
      <c r="H241" s="23"/>
      <c r="I241" s="23"/>
      <c r="J241" s="23"/>
      <c r="K241" s="57">
        <v>516.49</v>
      </c>
      <c r="L241" s="57">
        <v>934.58</v>
      </c>
      <c r="M241" s="57">
        <v>1264.6099999999999</v>
      </c>
      <c r="N241" s="57">
        <v>160.75</v>
      </c>
      <c r="O241" s="6"/>
    </row>
    <row r="242" spans="1:15" x14ac:dyDescent="0.25">
      <c r="A242" s="1"/>
      <c r="B242" s="3" t="s">
        <v>5</v>
      </c>
      <c r="C242" s="5">
        <v>128489.60000000001</v>
      </c>
      <c r="D242" s="5">
        <v>464840.37</v>
      </c>
      <c r="E242" s="5">
        <v>595433.15</v>
      </c>
      <c r="F242" s="4">
        <v>1020451.39</v>
      </c>
      <c r="G242" s="38"/>
      <c r="H242" s="38"/>
      <c r="I242" s="38"/>
      <c r="J242" s="38"/>
      <c r="K242" s="5">
        <v>207.35999999999996</v>
      </c>
      <c r="L242" s="5">
        <v>751.82999999999993</v>
      </c>
      <c r="M242" s="5">
        <v>1013.28</v>
      </c>
      <c r="N242" s="5">
        <v>2473.25</v>
      </c>
      <c r="O242" s="5"/>
    </row>
    <row r="243" spans="1:15" x14ac:dyDescent="0.25">
      <c r="A243" s="1"/>
      <c r="B243" s="3" t="s">
        <v>1</v>
      </c>
      <c r="C243" s="5">
        <v>115.66</v>
      </c>
      <c r="D243" s="5">
        <v>12.19</v>
      </c>
      <c r="E243" s="5">
        <v>54.98</v>
      </c>
      <c r="F243" s="5">
        <v>46.01</v>
      </c>
      <c r="G243" s="38"/>
      <c r="H243" s="38"/>
      <c r="I243" s="38"/>
      <c r="J243" s="38"/>
      <c r="K243" s="6">
        <v>532.6</v>
      </c>
      <c r="L243" s="6">
        <v>53.54</v>
      </c>
      <c r="M243" s="6">
        <v>249.34</v>
      </c>
      <c r="N243" s="6">
        <v>106.08</v>
      </c>
      <c r="O243" s="5"/>
    </row>
    <row r="244" spans="1:15" s="43" customFormat="1" x14ac:dyDescent="0.25">
      <c r="A244" s="39"/>
      <c r="B244" s="40" t="s">
        <v>9</v>
      </c>
      <c r="C244" s="41">
        <v>540632.6</v>
      </c>
      <c r="D244" s="41">
        <v>1148808.6299999999</v>
      </c>
      <c r="E244" s="41">
        <v>1551286.34</v>
      </c>
      <c r="F244" s="41">
        <v>1114693.01</v>
      </c>
      <c r="G244" s="42">
        <v>39.558</v>
      </c>
      <c r="H244" s="42">
        <v>120.16540000000001</v>
      </c>
      <c r="I244" s="42">
        <v>213.1694</v>
      </c>
      <c r="J244" s="42">
        <v>562.19910000000004</v>
      </c>
      <c r="K244" s="41">
        <v>728.12199999999996</v>
      </c>
      <c r="L244" s="41">
        <v>1685.6116999999997</v>
      </c>
      <c r="M244" s="41">
        <v>2259.2348000000002</v>
      </c>
      <c r="N244" s="41">
        <v>3462.7912000000001</v>
      </c>
      <c r="O244" s="41"/>
    </row>
    <row r="245" spans="1:15" ht="30" x14ac:dyDescent="0.25">
      <c r="A245" s="15"/>
      <c r="B245" s="64" t="s">
        <v>6</v>
      </c>
      <c r="C245" s="65">
        <v>270.62536999999998</v>
      </c>
      <c r="D245" s="65">
        <v>54.927759999999999</v>
      </c>
      <c r="E245" s="65">
        <v>305.60363999999998</v>
      </c>
      <c r="F245" s="65">
        <v>38.275979999999997</v>
      </c>
      <c r="G245" s="23"/>
      <c r="H245" s="23"/>
      <c r="I245" s="23"/>
      <c r="J245" s="23"/>
      <c r="K245" s="5"/>
      <c r="L245" s="5"/>
      <c r="M245" s="5"/>
      <c r="N245" s="5"/>
      <c r="O245" s="65">
        <v>669.43275000000006</v>
      </c>
    </row>
    <row r="246" spans="1:15" x14ac:dyDescent="0.25">
      <c r="A246" s="15"/>
      <c r="B246" s="3" t="s">
        <v>2</v>
      </c>
      <c r="C246" s="57"/>
      <c r="D246" s="57"/>
      <c r="E246" s="57"/>
      <c r="F246" s="57"/>
      <c r="G246" s="23"/>
      <c r="H246" s="23"/>
      <c r="I246" s="23"/>
      <c r="J246" s="23"/>
      <c r="K246" s="6">
        <v>515.99</v>
      </c>
      <c r="L246" s="6">
        <v>1028.8399999999999</v>
      </c>
      <c r="M246" s="6">
        <v>1358.53</v>
      </c>
      <c r="N246" s="6">
        <v>410.81</v>
      </c>
      <c r="O246" s="6"/>
    </row>
    <row r="247" spans="1:15" s="30" customFormat="1" x14ac:dyDescent="0.25">
      <c r="A247" s="1"/>
      <c r="B247" s="3" t="s">
        <v>0</v>
      </c>
      <c r="C247" s="5">
        <v>135500.67000000001</v>
      </c>
      <c r="D247" s="5">
        <v>393787.81</v>
      </c>
      <c r="E247" s="5">
        <v>521277.45</v>
      </c>
      <c r="F247" s="5">
        <v>956818.13</v>
      </c>
      <c r="G247" s="38"/>
      <c r="H247" s="38"/>
      <c r="I247" s="38"/>
      <c r="J247" s="38"/>
      <c r="K247" s="5">
        <v>213.79000000000002</v>
      </c>
      <c r="L247" s="5">
        <v>656.77</v>
      </c>
      <c r="M247" s="5">
        <v>918.81</v>
      </c>
      <c r="N247" s="5">
        <v>2460.88</v>
      </c>
      <c r="O247" s="5"/>
    </row>
    <row r="248" spans="1:15" x14ac:dyDescent="0.25">
      <c r="A248" s="1"/>
      <c r="B248" s="3" t="s">
        <v>1</v>
      </c>
      <c r="C248" s="5">
        <v>111.33</v>
      </c>
      <c r="D248" s="5">
        <v>12.12</v>
      </c>
      <c r="E248" s="5">
        <v>49.45</v>
      </c>
      <c r="F248" s="5">
        <v>40.409999999999997</v>
      </c>
      <c r="G248" s="38"/>
      <c r="H248" s="38"/>
      <c r="I248" s="38"/>
      <c r="J248" s="38"/>
      <c r="K248" s="5">
        <v>524.48</v>
      </c>
      <c r="L248" s="5">
        <v>53.39</v>
      </c>
      <c r="M248" s="5">
        <v>224.96</v>
      </c>
      <c r="N248" s="5">
        <v>93.17</v>
      </c>
      <c r="O248" s="5"/>
    </row>
    <row r="249" spans="1:15" x14ac:dyDescent="0.25">
      <c r="A249" s="10" t="s">
        <v>22</v>
      </c>
      <c r="B249" s="10"/>
      <c r="C249" s="13"/>
      <c r="D249" s="13"/>
      <c r="E249" s="13"/>
      <c r="F249" s="13"/>
      <c r="G249" s="13"/>
      <c r="H249" s="13"/>
      <c r="I249" s="13"/>
      <c r="J249" s="13"/>
      <c r="K249" s="18"/>
      <c r="L249" s="18"/>
      <c r="M249" s="18"/>
      <c r="N249" s="18"/>
      <c r="O249" s="14"/>
    </row>
    <row r="250" spans="1:15" s="43" customFormat="1" x14ac:dyDescent="0.25">
      <c r="A250" s="19"/>
      <c r="B250" s="40" t="s">
        <v>7</v>
      </c>
      <c r="C250" s="47" t="s">
        <v>21</v>
      </c>
      <c r="D250" s="47" t="s">
        <v>20</v>
      </c>
      <c r="E250" s="47" t="s">
        <v>19</v>
      </c>
      <c r="F250" s="47" t="s">
        <v>18</v>
      </c>
      <c r="G250" s="48">
        <v>55.38</v>
      </c>
      <c r="H250" s="48">
        <v>128.41999999999999</v>
      </c>
      <c r="I250" s="48">
        <v>382.58</v>
      </c>
      <c r="J250" s="48">
        <v>829.62</v>
      </c>
      <c r="K250" s="41">
        <v>960.74</v>
      </c>
      <c r="L250" s="41">
        <v>1098.97</v>
      </c>
      <c r="M250" s="41">
        <v>2146.48</v>
      </c>
      <c r="N250" s="41">
        <v>4238.8999999999996</v>
      </c>
      <c r="O250" s="21"/>
    </row>
    <row r="251" spans="1:15" ht="30" x14ac:dyDescent="0.25">
      <c r="A251" s="15"/>
      <c r="B251" s="64" t="s">
        <v>6</v>
      </c>
      <c r="C251" s="65">
        <v>530.73673999999994</v>
      </c>
      <c r="D251" s="65">
        <v>60.494129999999998</v>
      </c>
      <c r="E251" s="65">
        <v>892.40752999999995</v>
      </c>
      <c r="F251" s="65">
        <v>932.49974999999995</v>
      </c>
      <c r="G251" s="23"/>
      <c r="H251" s="23"/>
      <c r="I251" s="23"/>
      <c r="J251" s="23"/>
      <c r="K251" s="6"/>
      <c r="L251" s="6"/>
      <c r="M251" s="6"/>
      <c r="N251" s="6"/>
      <c r="O251" s="65">
        <f>SUM(C251:F251)</f>
        <v>2416.1381499999998</v>
      </c>
    </row>
    <row r="252" spans="1:15" x14ac:dyDescent="0.25">
      <c r="A252" s="15"/>
      <c r="B252" s="3" t="s">
        <v>2</v>
      </c>
      <c r="C252" s="57"/>
      <c r="D252" s="57"/>
      <c r="E252" s="57"/>
      <c r="F252" s="57"/>
      <c r="G252" s="23"/>
      <c r="H252" s="23"/>
      <c r="I252" s="23"/>
      <c r="J252" s="23"/>
      <c r="K252" s="54">
        <v>235.15</v>
      </c>
      <c r="L252" s="54">
        <v>334.59</v>
      </c>
      <c r="M252" s="54">
        <v>608.16999999999996</v>
      </c>
      <c r="N252" s="54">
        <v>2312.77</v>
      </c>
      <c r="O252" s="6"/>
    </row>
    <row r="253" spans="1:15" x14ac:dyDescent="0.25">
      <c r="A253" s="1"/>
      <c r="B253" s="3" t="s">
        <v>5</v>
      </c>
      <c r="C253" s="6" t="s">
        <v>12</v>
      </c>
      <c r="D253" s="6" t="s">
        <v>12</v>
      </c>
      <c r="E253" s="6" t="s">
        <v>12</v>
      </c>
      <c r="F253" s="6" t="s">
        <v>12</v>
      </c>
      <c r="G253" s="38"/>
      <c r="H253" s="38"/>
      <c r="I253" s="38"/>
      <c r="J253" s="38"/>
      <c r="K253" s="5" t="s">
        <v>12</v>
      </c>
      <c r="L253" s="5" t="s">
        <v>12</v>
      </c>
      <c r="M253" s="5" t="s">
        <v>12</v>
      </c>
      <c r="N253" s="5" t="s">
        <v>12</v>
      </c>
      <c r="O253" s="5"/>
    </row>
    <row r="254" spans="1:15" x14ac:dyDescent="0.25">
      <c r="A254" s="1"/>
      <c r="B254" s="3" t="s">
        <v>1</v>
      </c>
      <c r="C254" s="5">
        <v>732.44380999999998</v>
      </c>
      <c r="D254" s="5">
        <v>54.155169999999998</v>
      </c>
      <c r="E254" s="5">
        <v>431.12758000000002</v>
      </c>
      <c r="F254" s="5">
        <v>75.389539999999997</v>
      </c>
      <c r="G254" s="38"/>
      <c r="H254" s="38"/>
      <c r="I254" s="38"/>
      <c r="J254" s="38"/>
      <c r="K254" s="7">
        <v>2574.70435</v>
      </c>
      <c r="L254" s="7">
        <v>215.30043000000001</v>
      </c>
      <c r="M254" s="7">
        <v>1600.7521899999999</v>
      </c>
      <c r="N254" s="5">
        <v>439.84413000000001</v>
      </c>
      <c r="O254" s="5"/>
    </row>
    <row r="255" spans="1:15" s="43" customFormat="1" x14ac:dyDescent="0.25">
      <c r="A255" s="45"/>
      <c r="B255" s="40" t="s">
        <v>80</v>
      </c>
      <c r="C255" s="41" t="s">
        <v>17</v>
      </c>
      <c r="D255" s="41" t="s">
        <v>16</v>
      </c>
      <c r="E255" s="41" t="s">
        <v>15</v>
      </c>
      <c r="F255" s="41" t="s">
        <v>14</v>
      </c>
      <c r="G255" s="48">
        <v>58.7</v>
      </c>
      <c r="H255" s="48">
        <v>136.13</v>
      </c>
      <c r="I255" s="48">
        <v>405.53</v>
      </c>
      <c r="J255" s="48">
        <v>879.4</v>
      </c>
      <c r="K255" s="41">
        <v>990.04</v>
      </c>
      <c r="L255" s="41">
        <v>1132.49</v>
      </c>
      <c r="M255" s="41">
        <v>2211.9499999999998</v>
      </c>
      <c r="N255" s="41">
        <v>4368.1899999999996</v>
      </c>
      <c r="O255" s="21"/>
    </row>
    <row r="256" spans="1:15" ht="30" x14ac:dyDescent="0.25">
      <c r="A256" s="15"/>
      <c r="B256" s="64" t="s">
        <v>6</v>
      </c>
      <c r="C256" s="65">
        <v>592.36335999999994</v>
      </c>
      <c r="D256" s="65">
        <v>49.215160000000004</v>
      </c>
      <c r="E256" s="65">
        <v>619.45891000000006</v>
      </c>
      <c r="F256" s="65">
        <v>929.76614000000006</v>
      </c>
      <c r="G256" s="23"/>
      <c r="H256" s="23"/>
      <c r="I256" s="23"/>
      <c r="J256" s="23"/>
      <c r="K256" s="6"/>
      <c r="L256" s="6"/>
      <c r="M256" s="6"/>
      <c r="N256" s="6"/>
      <c r="O256" s="65">
        <f>SUM(C256:F256)</f>
        <v>2190.80357</v>
      </c>
    </row>
    <row r="257" spans="1:15" x14ac:dyDescent="0.25">
      <c r="A257" s="15"/>
      <c r="B257" s="3" t="s">
        <v>2</v>
      </c>
      <c r="C257" s="57"/>
      <c r="D257" s="57"/>
      <c r="E257" s="57"/>
      <c r="F257" s="57"/>
      <c r="G257" s="23"/>
      <c r="H257" s="23"/>
      <c r="I257" s="23"/>
      <c r="J257" s="23"/>
      <c r="K257" s="16">
        <v>240.51</v>
      </c>
      <c r="L257" s="16">
        <v>253.62</v>
      </c>
      <c r="M257" s="16">
        <v>430.21</v>
      </c>
      <c r="N257" s="16" t="s">
        <v>13</v>
      </c>
      <c r="O257" s="6"/>
    </row>
    <row r="258" spans="1:15" s="30" customFormat="1" x14ac:dyDescent="0.25">
      <c r="A258" s="1"/>
      <c r="B258" s="3" t="s">
        <v>0</v>
      </c>
      <c r="C258" s="5" t="s">
        <v>12</v>
      </c>
      <c r="D258" s="5" t="s">
        <v>12</v>
      </c>
      <c r="E258" s="5" t="s">
        <v>12</v>
      </c>
      <c r="F258" s="5" t="s">
        <v>12</v>
      </c>
      <c r="G258" s="38"/>
      <c r="H258" s="38"/>
      <c r="I258" s="38"/>
      <c r="J258" s="38"/>
      <c r="K258" s="5" t="s">
        <v>12</v>
      </c>
      <c r="L258" s="5" t="s">
        <v>12</v>
      </c>
      <c r="M258" s="5" t="s">
        <v>12</v>
      </c>
      <c r="N258" s="5" t="s">
        <v>12</v>
      </c>
      <c r="O258" s="5"/>
    </row>
    <row r="259" spans="1:15" x14ac:dyDescent="0.25">
      <c r="A259" s="1"/>
      <c r="B259" s="3" t="s">
        <v>1</v>
      </c>
      <c r="C259" s="7">
        <v>706.02183000000002</v>
      </c>
      <c r="D259" s="7">
        <v>55.210129999999999</v>
      </c>
      <c r="E259" s="7">
        <v>414.49682999999999</v>
      </c>
      <c r="F259" s="5">
        <v>87.772099999999995</v>
      </c>
      <c r="G259" s="38"/>
      <c r="H259" s="38"/>
      <c r="I259" s="38"/>
      <c r="J259" s="38"/>
      <c r="K259" s="7">
        <v>2462.9380700000002</v>
      </c>
      <c r="L259" s="7">
        <v>194.05322000000001</v>
      </c>
      <c r="M259" s="5">
        <v>1439.8987199999999</v>
      </c>
      <c r="N259" s="7">
        <v>377.69</v>
      </c>
      <c r="O259" s="5"/>
    </row>
    <row r="260" spans="1:15" x14ac:dyDescent="0.25">
      <c r="A260" s="10" t="s">
        <v>11</v>
      </c>
      <c r="B260" s="10"/>
      <c r="C260" s="13"/>
      <c r="D260" s="13"/>
      <c r="E260" s="13"/>
      <c r="F260" s="13"/>
      <c r="G260" s="13"/>
      <c r="H260" s="13"/>
      <c r="I260" s="13"/>
      <c r="J260" s="13"/>
      <c r="K260" s="18"/>
      <c r="L260" s="18"/>
      <c r="M260" s="18"/>
      <c r="N260" s="18"/>
      <c r="O260" s="14"/>
    </row>
    <row r="261" spans="1:15" s="43" customFormat="1" x14ac:dyDescent="0.25">
      <c r="A261" s="19"/>
      <c r="B261" s="40" t="s">
        <v>7</v>
      </c>
      <c r="C261" s="49">
        <v>719762.74</v>
      </c>
      <c r="D261" s="49">
        <v>901671.37</v>
      </c>
      <c r="E261" s="49">
        <v>798327.04</v>
      </c>
      <c r="F261" s="49">
        <v>881026.65</v>
      </c>
      <c r="G261" s="42">
        <v>65.269900000000007</v>
      </c>
      <c r="H261" s="50">
        <v>92.93</v>
      </c>
      <c r="I261" s="50">
        <v>178.45</v>
      </c>
      <c r="J261" s="50">
        <v>510.5</v>
      </c>
      <c r="K261" s="49">
        <v>1217.81</v>
      </c>
      <c r="L261" s="49">
        <v>1575.63</v>
      </c>
      <c r="M261" s="49">
        <v>1744.99</v>
      </c>
      <c r="N261" s="49">
        <v>3600.34</v>
      </c>
      <c r="O261" s="21"/>
    </row>
    <row r="262" spans="1:15" ht="30" x14ac:dyDescent="0.25">
      <c r="A262" s="15"/>
      <c r="B262" s="64" t="s">
        <v>6</v>
      </c>
      <c r="C262" s="65">
        <v>2763.0758799999999</v>
      </c>
      <c r="D262" s="65">
        <v>818.91278</v>
      </c>
      <c r="E262" s="65">
        <v>-368.34915000000001</v>
      </c>
      <c r="F262" s="66">
        <v>-321.42964999999998</v>
      </c>
      <c r="G262" s="23"/>
      <c r="H262" s="36"/>
      <c r="I262" s="23"/>
      <c r="J262" s="36"/>
      <c r="K262" s="6"/>
      <c r="L262" s="6"/>
      <c r="M262" s="6"/>
      <c r="N262" s="6"/>
      <c r="O262" s="65">
        <v>2892.2098599999999</v>
      </c>
    </row>
    <row r="263" spans="1:15" ht="30" x14ac:dyDescent="0.25">
      <c r="A263" s="15"/>
      <c r="B263" s="3" t="s">
        <v>39</v>
      </c>
      <c r="C263" s="6">
        <v>524109.8</v>
      </c>
      <c r="D263" s="6">
        <v>442701.07</v>
      </c>
      <c r="E263" s="6">
        <v>-143866.70000000001</v>
      </c>
      <c r="F263" s="6">
        <v>-430918.2</v>
      </c>
      <c r="G263" s="23"/>
      <c r="H263" s="36"/>
      <c r="I263" s="23"/>
      <c r="J263" s="36"/>
      <c r="K263" s="6"/>
      <c r="L263" s="6"/>
      <c r="M263" s="6"/>
      <c r="N263" s="6"/>
      <c r="O263" s="6"/>
    </row>
    <row r="264" spans="1:15" x14ac:dyDescent="0.25">
      <c r="A264" s="1"/>
      <c r="B264" s="3" t="s">
        <v>5</v>
      </c>
      <c r="C264" s="5">
        <v>278146.65999999997</v>
      </c>
      <c r="D264" s="5">
        <v>455855.02</v>
      </c>
      <c r="E264" s="5">
        <v>942193.75</v>
      </c>
      <c r="F264" s="5">
        <v>1311944.8500000001</v>
      </c>
      <c r="G264" s="38"/>
      <c r="H264" s="36"/>
      <c r="I264" s="38"/>
      <c r="J264" s="36"/>
      <c r="K264" s="5">
        <v>489.02</v>
      </c>
      <c r="L264" s="5">
        <v>862.48</v>
      </c>
      <c r="M264" s="5">
        <v>1952.6</v>
      </c>
      <c r="N264" s="5">
        <v>2815.26</v>
      </c>
      <c r="O264" s="5"/>
    </row>
    <row r="265" spans="1:15" x14ac:dyDescent="0.25">
      <c r="A265" s="1"/>
      <c r="B265" s="3" t="s">
        <v>1</v>
      </c>
      <c r="C265" s="5">
        <v>958.53700000000003</v>
      </c>
      <c r="D265" s="5">
        <v>309.55799999999999</v>
      </c>
      <c r="E265" s="5">
        <v>432.11900000000003</v>
      </c>
      <c r="F265" s="5">
        <v>124.337</v>
      </c>
      <c r="G265" s="38"/>
      <c r="H265" s="36"/>
      <c r="I265" s="38"/>
      <c r="J265" s="36"/>
      <c r="K265" s="5">
        <v>3792.424</v>
      </c>
      <c r="L265" s="5">
        <v>1148.2139999999999</v>
      </c>
      <c r="M265" s="5">
        <v>1365.9860000000001</v>
      </c>
      <c r="N265" s="5">
        <v>341.92099999999999</v>
      </c>
      <c r="O265" s="5"/>
    </row>
    <row r="266" spans="1:15" s="43" customFormat="1" x14ac:dyDescent="0.25">
      <c r="A266" s="45"/>
      <c r="B266" s="40" t="s">
        <v>9</v>
      </c>
      <c r="C266" s="49">
        <v>719762.74</v>
      </c>
      <c r="D266" s="49">
        <v>908083.32</v>
      </c>
      <c r="E266" s="49">
        <v>798327.04</v>
      </c>
      <c r="F266" s="49">
        <v>881026.65</v>
      </c>
      <c r="G266" s="50">
        <v>66.77</v>
      </c>
      <c r="H266" s="50">
        <v>99.25</v>
      </c>
      <c r="I266" s="50">
        <v>202.85</v>
      </c>
      <c r="J266" s="50">
        <v>510.5</v>
      </c>
      <c r="K266" s="49">
        <v>1217.81</v>
      </c>
      <c r="L266" s="49">
        <v>1591.4</v>
      </c>
      <c r="M266" s="49">
        <v>1744.99</v>
      </c>
      <c r="N266" s="49">
        <v>3600.34</v>
      </c>
      <c r="O266" s="21"/>
    </row>
    <row r="267" spans="1:15" ht="30" x14ac:dyDescent="0.25">
      <c r="A267" s="15"/>
      <c r="B267" s="64" t="s">
        <v>6</v>
      </c>
      <c r="C267" s="65">
        <v>2640.9108700000002</v>
      </c>
      <c r="D267" s="65">
        <v>845.52817000000005</v>
      </c>
      <c r="E267" s="65">
        <v>-353.70803999999998</v>
      </c>
      <c r="F267" s="65">
        <v>-318.12090999999998</v>
      </c>
      <c r="G267" s="23"/>
      <c r="H267" s="23"/>
      <c r="I267" s="23"/>
      <c r="J267" s="23"/>
      <c r="K267" s="6"/>
      <c r="L267" s="6"/>
      <c r="M267" s="6"/>
      <c r="N267" s="6"/>
      <c r="O267" s="65">
        <v>2814.6100900000001</v>
      </c>
    </row>
    <row r="268" spans="1:15" ht="30" x14ac:dyDescent="0.25">
      <c r="A268" s="15"/>
      <c r="B268" s="3" t="s">
        <v>39</v>
      </c>
      <c r="C268" s="6">
        <v>508609.73</v>
      </c>
      <c r="D268" s="6">
        <v>451920.33</v>
      </c>
      <c r="E268" s="6">
        <v>-147679.32</v>
      </c>
      <c r="F268" s="6">
        <v>-432278.82</v>
      </c>
      <c r="G268" s="23"/>
      <c r="H268" s="23"/>
      <c r="I268" s="23"/>
      <c r="J268" s="23"/>
      <c r="K268" s="6"/>
      <c r="L268" s="6"/>
      <c r="M268" s="6"/>
      <c r="N268" s="6"/>
      <c r="O268" s="6"/>
    </row>
    <row r="269" spans="1:15" s="30" customFormat="1" x14ac:dyDescent="0.25">
      <c r="A269" s="1"/>
      <c r="B269" s="3" t="s">
        <v>0</v>
      </c>
      <c r="C269" s="5">
        <v>286308.13</v>
      </c>
      <c r="D269" s="5">
        <v>456162.99</v>
      </c>
      <c r="E269" s="5">
        <v>946003.36</v>
      </c>
      <c r="F269" s="5">
        <v>1313305.47</v>
      </c>
      <c r="G269" s="38"/>
      <c r="H269" s="38"/>
      <c r="I269" s="38"/>
      <c r="J269" s="38"/>
      <c r="K269" s="5">
        <v>486.86</v>
      </c>
      <c r="L269" s="5">
        <v>864.82</v>
      </c>
      <c r="M269" s="5">
        <v>1976.73</v>
      </c>
      <c r="N269" s="5">
        <v>2845.6</v>
      </c>
      <c r="O269" s="5"/>
    </row>
    <row r="270" spans="1:15" x14ac:dyDescent="0.25">
      <c r="A270" s="1"/>
      <c r="B270" s="3" t="s">
        <v>1</v>
      </c>
      <c r="C270" s="5">
        <v>932.38499999999999</v>
      </c>
      <c r="D270" s="5">
        <v>313.12</v>
      </c>
      <c r="E270" s="5">
        <v>404.50200000000001</v>
      </c>
      <c r="F270" s="5">
        <v>122.672</v>
      </c>
      <c r="G270" s="38"/>
      <c r="H270" s="38"/>
      <c r="I270" s="38"/>
      <c r="J270" s="38"/>
      <c r="K270" s="5">
        <v>3813.6350000000002</v>
      </c>
      <c r="L270" s="5">
        <v>1163.633</v>
      </c>
      <c r="M270" s="5">
        <v>1274.4469999999999</v>
      </c>
      <c r="N270" s="5">
        <v>329.214</v>
      </c>
      <c r="O270" s="5"/>
    </row>
    <row r="271" spans="1:15" x14ac:dyDescent="0.25">
      <c r="A271" s="10" t="s">
        <v>10</v>
      </c>
      <c r="B271" s="10"/>
      <c r="C271" s="13"/>
      <c r="D271" s="13"/>
      <c r="E271" s="13"/>
      <c r="F271" s="13"/>
      <c r="G271" s="13"/>
      <c r="H271" s="13"/>
      <c r="I271" s="13"/>
      <c r="J271" s="13"/>
      <c r="K271" s="18"/>
      <c r="L271" s="18"/>
      <c r="M271" s="18"/>
      <c r="N271" s="18"/>
      <c r="O271" s="14"/>
    </row>
    <row r="272" spans="1:15" s="43" customFormat="1" x14ac:dyDescent="0.25">
      <c r="A272" s="39"/>
      <c r="B272" s="40" t="s">
        <v>7</v>
      </c>
      <c r="C272" s="41">
        <v>717031.24</v>
      </c>
      <c r="D272" s="41">
        <v>1137691.6499999999</v>
      </c>
      <c r="E272" s="41">
        <v>1378173.82</v>
      </c>
      <c r="F272" s="41">
        <v>1508015.48</v>
      </c>
      <c r="G272" s="42">
        <v>70.28</v>
      </c>
      <c r="H272" s="42">
        <v>132.91999999999999</v>
      </c>
      <c r="I272" s="42">
        <v>320.12</v>
      </c>
      <c r="J272" s="42">
        <v>598.75</v>
      </c>
      <c r="K272" s="41">
        <v>1215.2345</v>
      </c>
      <c r="L272" s="41">
        <v>1949.5844999999999</v>
      </c>
      <c r="M272" s="41">
        <v>2520.7860999999998</v>
      </c>
      <c r="N272" s="41">
        <v>3006.7471</v>
      </c>
      <c r="O272" s="41"/>
    </row>
    <row r="273" spans="1:15" ht="30" x14ac:dyDescent="0.25">
      <c r="A273" s="15"/>
      <c r="B273" s="64" t="s">
        <v>6</v>
      </c>
      <c r="C273" s="65">
        <v>614.30816000000004</v>
      </c>
      <c r="D273" s="65">
        <v>136.75416000000001</v>
      </c>
      <c r="E273" s="65">
        <v>392.93391000000003</v>
      </c>
      <c r="F273" s="65">
        <v>128.45517000000001</v>
      </c>
      <c r="G273" s="23"/>
      <c r="H273" s="23"/>
      <c r="I273" s="23"/>
      <c r="J273" s="23"/>
      <c r="K273" s="6"/>
      <c r="L273" s="6"/>
      <c r="M273" s="6"/>
      <c r="N273" s="6"/>
      <c r="O273" s="65">
        <v>1272.4513999999999</v>
      </c>
    </row>
    <row r="274" spans="1:15" x14ac:dyDescent="0.25">
      <c r="A274" s="15"/>
      <c r="B274" s="3" t="s">
        <v>2</v>
      </c>
      <c r="C274" s="57"/>
      <c r="D274" s="57"/>
      <c r="E274" s="57"/>
      <c r="F274" s="57"/>
      <c r="G274" s="23"/>
      <c r="H274" s="23"/>
      <c r="I274" s="23"/>
      <c r="J274" s="23"/>
      <c r="K274" s="6">
        <v>660.02</v>
      </c>
      <c r="L274" s="6">
        <v>1216.93</v>
      </c>
      <c r="M274" s="6">
        <v>846.54</v>
      </c>
      <c r="N274" s="6">
        <v>161.99</v>
      </c>
      <c r="O274" s="6"/>
    </row>
    <row r="275" spans="1:15" x14ac:dyDescent="0.25">
      <c r="A275" s="1"/>
      <c r="B275" s="3" t="s">
        <v>5</v>
      </c>
      <c r="C275" s="5">
        <v>303658.57</v>
      </c>
      <c r="D275" s="5">
        <v>374500.43</v>
      </c>
      <c r="E275" s="5">
        <v>784327.71</v>
      </c>
      <c r="F275" s="5">
        <v>1041223.4</v>
      </c>
      <c r="G275" s="38"/>
      <c r="H275" s="38"/>
      <c r="I275" s="38"/>
      <c r="J275" s="38"/>
      <c r="K275" s="5"/>
      <c r="L275" s="5"/>
      <c r="M275" s="5"/>
      <c r="N275" s="5"/>
      <c r="O275" s="5"/>
    </row>
    <row r="276" spans="1:15" x14ac:dyDescent="0.25">
      <c r="A276" s="1"/>
      <c r="B276" s="3" t="s">
        <v>1</v>
      </c>
      <c r="C276" s="5">
        <v>247.68</v>
      </c>
      <c r="D276" s="5">
        <v>29.86</v>
      </c>
      <c r="E276" s="5">
        <v>110.28</v>
      </c>
      <c r="F276" s="5">
        <v>45.86</v>
      </c>
      <c r="G276" s="38"/>
      <c r="H276" s="38"/>
      <c r="I276" s="38"/>
      <c r="J276" s="38"/>
      <c r="K276" s="5">
        <v>930.67</v>
      </c>
      <c r="L276" s="5">
        <v>112.22</v>
      </c>
      <c r="M276" s="5">
        <v>414.38</v>
      </c>
      <c r="N276" s="5">
        <v>172.34</v>
      </c>
      <c r="O276" s="5"/>
    </row>
    <row r="277" spans="1:15" s="43" customFormat="1" x14ac:dyDescent="0.25">
      <c r="A277" s="39"/>
      <c r="B277" s="40" t="s">
        <v>9</v>
      </c>
      <c r="C277" s="41">
        <v>731371.86479999998</v>
      </c>
      <c r="D277" s="41">
        <v>1137691.6499999999</v>
      </c>
      <c r="E277" s="41">
        <v>1378173.82</v>
      </c>
      <c r="F277" s="41">
        <v>1508015.48</v>
      </c>
      <c r="G277" s="42">
        <v>70.409700000000001</v>
      </c>
      <c r="H277" s="42">
        <v>141.73099999999999</v>
      </c>
      <c r="I277" s="42">
        <v>372.10599999999999</v>
      </c>
      <c r="J277" s="42">
        <v>684.26959999999997</v>
      </c>
      <c r="K277" s="41">
        <v>1262.7574</v>
      </c>
      <c r="L277" s="41">
        <v>1954.0452</v>
      </c>
      <c r="M277" s="41">
        <v>2507.6601000000001</v>
      </c>
      <c r="N277" s="41">
        <v>2715.9576999999999</v>
      </c>
      <c r="O277" s="41"/>
    </row>
    <row r="278" spans="1:15" ht="30" x14ac:dyDescent="0.25">
      <c r="A278" s="15"/>
      <c r="B278" s="64" t="s">
        <v>6</v>
      </c>
      <c r="C278" s="65">
        <v>580.1816</v>
      </c>
      <c r="D278" s="65">
        <v>124.35149</v>
      </c>
      <c r="E278" s="65">
        <v>329.24865999999997</v>
      </c>
      <c r="F278" s="65">
        <v>129.3862</v>
      </c>
      <c r="G278" s="23"/>
      <c r="H278" s="23"/>
      <c r="I278" s="23"/>
      <c r="J278" s="23"/>
      <c r="K278" s="6"/>
      <c r="L278" s="6"/>
      <c r="M278" s="6"/>
      <c r="N278" s="6"/>
      <c r="O278" s="65">
        <v>1163.16795</v>
      </c>
    </row>
    <row r="279" spans="1:15" x14ac:dyDescent="0.25">
      <c r="A279" s="15"/>
      <c r="B279" s="3" t="s">
        <v>2</v>
      </c>
      <c r="C279" s="57"/>
      <c r="D279" s="57"/>
      <c r="E279" s="57"/>
      <c r="F279" s="57"/>
      <c r="G279" s="23"/>
      <c r="H279" s="23"/>
      <c r="I279" s="23"/>
      <c r="J279" s="23"/>
      <c r="K279" s="6">
        <v>590.20000000000005</v>
      </c>
      <c r="L279" s="6">
        <v>1084.74</v>
      </c>
      <c r="M279" s="6">
        <v>703.53</v>
      </c>
      <c r="N279" s="6">
        <v>168.13</v>
      </c>
      <c r="O279" s="6"/>
    </row>
    <row r="280" spans="1:15" s="30" customFormat="1" x14ac:dyDescent="0.25">
      <c r="A280" s="1"/>
      <c r="B280" s="3" t="s">
        <v>0</v>
      </c>
      <c r="C280" s="5">
        <v>3675449.86</v>
      </c>
      <c r="D280" s="5">
        <v>439104.41</v>
      </c>
      <c r="E280" s="5">
        <v>874471.16</v>
      </c>
      <c r="F280" s="5">
        <v>1014295.58</v>
      </c>
      <c r="G280" s="38"/>
      <c r="H280" s="38"/>
      <c r="I280" s="38"/>
      <c r="J280" s="38"/>
      <c r="K280" s="5">
        <v>666.68000000000006</v>
      </c>
      <c r="L280" s="5">
        <v>867.27</v>
      </c>
      <c r="M280" s="5">
        <v>1765.6099999999997</v>
      </c>
      <c r="N280" s="5">
        <v>2544.0999999999995</v>
      </c>
      <c r="O280" s="5"/>
    </row>
    <row r="281" spans="1:15" x14ac:dyDescent="0.25">
      <c r="A281" s="1"/>
      <c r="B281" s="3" t="s">
        <v>1</v>
      </c>
      <c r="C281" s="5">
        <v>265.77999999999997</v>
      </c>
      <c r="D281" s="5">
        <v>31.55</v>
      </c>
      <c r="E281" s="5">
        <v>108.94</v>
      </c>
      <c r="F281" s="5">
        <v>43.68</v>
      </c>
      <c r="G281" s="38"/>
      <c r="H281" s="38"/>
      <c r="I281" s="38"/>
      <c r="J281" s="38"/>
      <c r="K281" s="5">
        <v>983</v>
      </c>
      <c r="L281" s="5">
        <v>114.39</v>
      </c>
      <c r="M281" s="5">
        <v>421.57</v>
      </c>
      <c r="N281" s="5">
        <v>194.37</v>
      </c>
      <c r="O281" s="5"/>
    </row>
    <row r="282" spans="1:15" x14ac:dyDescent="0.25">
      <c r="A282" s="10" t="s">
        <v>8</v>
      </c>
      <c r="B282" s="10"/>
      <c r="C282" s="13"/>
      <c r="D282" s="13"/>
      <c r="E282" s="13"/>
      <c r="F282" s="13"/>
      <c r="G282" s="13"/>
      <c r="H282" s="13"/>
      <c r="I282" s="13"/>
      <c r="J282" s="13"/>
      <c r="K282" s="18"/>
      <c r="L282" s="18"/>
      <c r="M282" s="18"/>
      <c r="N282" s="18"/>
      <c r="O282" s="14"/>
    </row>
    <row r="283" spans="1:15" s="43" customFormat="1" x14ac:dyDescent="0.25">
      <c r="A283" s="39"/>
      <c r="B283" s="40" t="s">
        <v>7</v>
      </c>
      <c r="C283" s="41">
        <v>251869.62</v>
      </c>
      <c r="D283" s="41">
        <v>396722.3</v>
      </c>
      <c r="E283" s="41">
        <v>475233.95</v>
      </c>
      <c r="F283" s="41">
        <v>479322.28</v>
      </c>
      <c r="G283" s="42">
        <v>76.06</v>
      </c>
      <c r="H283" s="42">
        <v>145.30000000000001</v>
      </c>
      <c r="I283" s="42">
        <v>162.66999999999999</v>
      </c>
      <c r="J283" s="42">
        <v>363.99</v>
      </c>
      <c r="K283" s="41">
        <v>433.42</v>
      </c>
      <c r="L283" s="41">
        <v>822.32359999999994</v>
      </c>
      <c r="M283" s="41">
        <v>1013.4202</v>
      </c>
      <c r="N283" s="41">
        <v>1318.7638999999999</v>
      </c>
      <c r="O283" s="41"/>
    </row>
    <row r="284" spans="1:15" ht="30" x14ac:dyDescent="0.25">
      <c r="A284" s="15"/>
      <c r="B284" s="64" t="s">
        <v>6</v>
      </c>
      <c r="C284" s="65">
        <v>2276.1998199999998</v>
      </c>
      <c r="D284" s="65">
        <v>101.07722</v>
      </c>
      <c r="E284" s="65">
        <v>525.58203000000003</v>
      </c>
      <c r="F284" s="65">
        <v>41.189979999999998</v>
      </c>
      <c r="G284" s="23"/>
      <c r="H284" s="23"/>
      <c r="I284" s="23"/>
      <c r="J284" s="23"/>
      <c r="K284" s="6"/>
      <c r="L284" s="6"/>
      <c r="M284" s="6"/>
      <c r="N284" s="6"/>
      <c r="O284" s="65">
        <v>2944.0490500000001</v>
      </c>
    </row>
    <row r="285" spans="1:15" x14ac:dyDescent="0.25">
      <c r="A285" s="15"/>
      <c r="B285" s="3" t="s">
        <v>2</v>
      </c>
      <c r="C285" s="57"/>
      <c r="D285" s="57"/>
      <c r="E285" s="57"/>
      <c r="F285" s="57"/>
      <c r="G285" s="23"/>
      <c r="H285" s="23"/>
      <c r="I285" s="23"/>
      <c r="J285" s="23"/>
      <c r="K285" s="6">
        <v>135.91</v>
      </c>
      <c r="L285" s="6">
        <v>230.06</v>
      </c>
      <c r="M285" s="6">
        <v>264.64</v>
      </c>
      <c r="N285" s="6">
        <v>54.92</v>
      </c>
      <c r="O285" s="6"/>
    </row>
    <row r="286" spans="1:15" x14ac:dyDescent="0.25">
      <c r="A286" s="1"/>
      <c r="B286" s="3" t="s">
        <v>5</v>
      </c>
      <c r="C286" s="5">
        <v>156078.41</v>
      </c>
      <c r="D286" s="5">
        <v>261911.83</v>
      </c>
      <c r="E286" s="5">
        <v>327403.18</v>
      </c>
      <c r="F286" s="5">
        <v>451751.94</v>
      </c>
      <c r="G286" s="38"/>
      <c r="H286" s="38"/>
      <c r="I286" s="38"/>
      <c r="J286" s="38"/>
      <c r="K286" s="5">
        <v>297.51</v>
      </c>
      <c r="L286" s="5">
        <v>592.26</v>
      </c>
      <c r="M286" s="5">
        <v>748.78</v>
      </c>
      <c r="N286" s="5">
        <v>1123.8500000000001</v>
      </c>
      <c r="O286" s="5"/>
    </row>
    <row r="287" spans="1:15" x14ac:dyDescent="0.25">
      <c r="A287" s="1"/>
      <c r="B287" s="3" t="s">
        <v>1</v>
      </c>
      <c r="C287" s="5">
        <v>3960.3490000000002</v>
      </c>
      <c r="D287" s="5">
        <v>124.962</v>
      </c>
      <c r="E287" s="5">
        <v>592.54899999999998</v>
      </c>
      <c r="F287" s="5">
        <v>248.999</v>
      </c>
      <c r="G287" s="38"/>
      <c r="H287" s="38"/>
      <c r="I287" s="38"/>
      <c r="J287" s="38"/>
      <c r="K287" s="6">
        <v>16693.261999999999</v>
      </c>
      <c r="L287" s="6">
        <v>444.01799999999992</v>
      </c>
      <c r="M287" s="6">
        <v>2020.6479999999999</v>
      </c>
      <c r="N287" s="6">
        <v>845.54499999999996</v>
      </c>
      <c r="O287" s="5"/>
    </row>
    <row r="288" spans="1:15" s="43" customFormat="1" x14ac:dyDescent="0.25">
      <c r="A288" s="45"/>
      <c r="B288" s="40" t="s">
        <v>4</v>
      </c>
      <c r="C288" s="21">
        <v>248888.14</v>
      </c>
      <c r="D288" s="21">
        <v>392026.13</v>
      </c>
      <c r="E288" s="21">
        <v>469308.41</v>
      </c>
      <c r="F288" s="21">
        <v>473648.35</v>
      </c>
      <c r="G288" s="42">
        <v>79.86</v>
      </c>
      <c r="H288" s="42">
        <v>152.57</v>
      </c>
      <c r="I288" s="42">
        <v>170.8</v>
      </c>
      <c r="J288" s="42">
        <v>382.19</v>
      </c>
      <c r="K288" s="41">
        <v>431.79</v>
      </c>
      <c r="L288" s="41">
        <v>819.27</v>
      </c>
      <c r="M288" s="41">
        <v>1009.28</v>
      </c>
      <c r="N288" s="41">
        <v>1316.84</v>
      </c>
      <c r="O288" s="21"/>
    </row>
    <row r="289" spans="1:15" s="43" customFormat="1" x14ac:dyDescent="0.25">
      <c r="A289" s="39"/>
      <c r="B289" s="40" t="s">
        <v>3</v>
      </c>
      <c r="C289" s="41">
        <v>254388.32</v>
      </c>
      <c r="D289" s="41">
        <v>400689.52</v>
      </c>
      <c r="E289" s="41">
        <v>479986.29</v>
      </c>
      <c r="F289" s="41">
        <v>484115.5</v>
      </c>
      <c r="G289" s="42">
        <v>79.86</v>
      </c>
      <c r="H289" s="42">
        <v>152.57</v>
      </c>
      <c r="I289" s="42">
        <v>170.8</v>
      </c>
      <c r="J289" s="42">
        <v>382.19</v>
      </c>
      <c r="K289" s="41">
        <v>439.57</v>
      </c>
      <c r="L289" s="41">
        <v>834</v>
      </c>
      <c r="M289" s="41">
        <v>1027.81</v>
      </c>
      <c r="N289" s="41">
        <v>1337.49</v>
      </c>
      <c r="O289" s="41"/>
    </row>
    <row r="290" spans="1:15" ht="30" x14ac:dyDescent="0.25">
      <c r="A290" s="15"/>
      <c r="B290" s="64" t="s">
        <v>6</v>
      </c>
      <c r="C290" s="65">
        <v>2201.7876299999998</v>
      </c>
      <c r="D290" s="65">
        <v>94.873040000000003</v>
      </c>
      <c r="E290" s="65">
        <v>413.86545999999998</v>
      </c>
      <c r="F290" s="65">
        <v>13.658340000000001</v>
      </c>
      <c r="G290" s="23"/>
      <c r="H290" s="23"/>
      <c r="I290" s="23"/>
      <c r="J290" s="23"/>
      <c r="K290" s="5"/>
      <c r="L290" s="5"/>
      <c r="M290" s="5"/>
      <c r="N290" s="5"/>
      <c r="O290" s="65">
        <v>2724.1844700000001</v>
      </c>
    </row>
    <row r="291" spans="1:15" x14ac:dyDescent="0.25">
      <c r="A291" s="15"/>
      <c r="B291" s="3" t="s">
        <v>2</v>
      </c>
      <c r="C291" s="57"/>
      <c r="D291" s="57"/>
      <c r="E291" s="57"/>
      <c r="F291" s="57"/>
      <c r="G291" s="23"/>
      <c r="H291" s="23"/>
      <c r="I291" s="23"/>
      <c r="J291" s="23"/>
      <c r="K291" s="6">
        <v>128.06</v>
      </c>
      <c r="L291" s="6">
        <v>212.03</v>
      </c>
      <c r="M291" s="6">
        <v>240.45</v>
      </c>
      <c r="N291" s="6">
        <v>21.29</v>
      </c>
      <c r="O291" s="6"/>
    </row>
    <row r="292" spans="1:15" s="30" customFormat="1" x14ac:dyDescent="0.25">
      <c r="A292" s="1"/>
      <c r="B292" s="3" t="s">
        <v>0</v>
      </c>
      <c r="C292" s="5">
        <v>158324.63</v>
      </c>
      <c r="D292" s="5">
        <v>267347.94</v>
      </c>
      <c r="E292" s="5">
        <v>334940.83</v>
      </c>
      <c r="F292" s="5">
        <v>462858.26</v>
      </c>
      <c r="G292" s="38"/>
      <c r="H292" s="38"/>
      <c r="I292" s="38"/>
      <c r="J292" s="38"/>
      <c r="K292" s="5">
        <v>303.73</v>
      </c>
      <c r="L292" s="5">
        <v>607.23</v>
      </c>
      <c r="M292" s="5">
        <v>768.82999999999993</v>
      </c>
      <c r="N292" s="5">
        <v>1295.54</v>
      </c>
      <c r="O292" s="5"/>
    </row>
    <row r="293" spans="1:15" x14ac:dyDescent="0.25">
      <c r="A293" s="1"/>
      <c r="B293" s="3" t="s">
        <v>1</v>
      </c>
      <c r="C293" s="5">
        <v>4052.0140000000001</v>
      </c>
      <c r="D293" s="5">
        <v>126.824</v>
      </c>
      <c r="E293" s="5">
        <v>512.20600000000002</v>
      </c>
      <c r="F293" s="5">
        <v>210.971</v>
      </c>
      <c r="G293" s="38"/>
      <c r="H293" s="38"/>
      <c r="I293" s="38"/>
      <c r="J293" s="38"/>
      <c r="K293" s="5">
        <v>17183.532999999999</v>
      </c>
      <c r="L293" s="5">
        <v>449.08800000000002</v>
      </c>
      <c r="M293" s="5">
        <v>1692.0640000000001</v>
      </c>
      <c r="N293" s="5">
        <v>689.65200000000004</v>
      </c>
      <c r="O293" s="5"/>
    </row>
    <row r="295" spans="1:15" x14ac:dyDescent="0.25">
      <c r="B295" s="25" t="s">
        <v>79</v>
      </c>
    </row>
    <row r="296" spans="1:15" x14ac:dyDescent="0.25">
      <c r="B296" s="25" t="s">
        <v>82</v>
      </c>
    </row>
    <row r="297" spans="1:15" x14ac:dyDescent="0.25">
      <c r="B297" s="25" t="s">
        <v>83</v>
      </c>
    </row>
    <row r="298" spans="1:15" x14ac:dyDescent="0.25">
      <c r="B298" s="25" t="s">
        <v>84</v>
      </c>
    </row>
    <row r="299" spans="1:15" x14ac:dyDescent="0.25">
      <c r="B299" s="25" t="s">
        <v>85</v>
      </c>
    </row>
    <row r="300" spans="1:15" x14ac:dyDescent="0.25">
      <c r="B300" s="25" t="s">
        <v>87</v>
      </c>
    </row>
    <row r="301" spans="1:15" x14ac:dyDescent="0.25">
      <c r="B301" s="25" t="s">
        <v>90</v>
      </c>
    </row>
    <row r="302" spans="1:15" x14ac:dyDescent="0.25">
      <c r="A302" s="78"/>
      <c r="B302" s="78"/>
      <c r="C302" s="79"/>
      <c r="D302" s="79"/>
      <c r="E302" s="79"/>
      <c r="F302" s="79"/>
      <c r="G302" s="78"/>
    </row>
    <row r="303" spans="1:15" x14ac:dyDescent="0.25">
      <c r="A303" s="80"/>
      <c r="B303" s="78"/>
      <c r="C303" s="81"/>
      <c r="D303" s="81"/>
      <c r="E303" s="81"/>
      <c r="F303" s="81"/>
      <c r="G303" s="81"/>
      <c r="H303" s="68"/>
      <c r="I303" s="68"/>
      <c r="J303" s="68"/>
      <c r="K303" s="68"/>
      <c r="L303" s="68"/>
      <c r="M303" s="68"/>
      <c r="N303" s="68"/>
    </row>
    <row r="304" spans="1:15" x14ac:dyDescent="0.25">
      <c r="A304" s="80"/>
      <c r="B304" s="78"/>
      <c r="C304" s="82"/>
      <c r="D304" s="82"/>
      <c r="E304" s="82"/>
      <c r="F304" s="82"/>
      <c r="G304" s="78"/>
    </row>
    <row r="305" spans="1:15" x14ac:dyDescent="0.25">
      <c r="A305" s="78"/>
      <c r="B305" s="78"/>
      <c r="C305" s="78"/>
      <c r="D305" s="83"/>
      <c r="E305" s="78"/>
      <c r="F305" s="83"/>
      <c r="G305" s="78"/>
    </row>
    <row r="306" spans="1:15" x14ac:dyDescent="0.25">
      <c r="A306" s="80"/>
      <c r="B306" s="78"/>
      <c r="C306" s="81"/>
      <c r="D306" s="81"/>
      <c r="E306" s="81"/>
      <c r="F306" s="81"/>
      <c r="G306" s="81"/>
      <c r="H306" s="68"/>
      <c r="I306" s="68"/>
      <c r="J306" s="68"/>
      <c r="K306" s="68"/>
      <c r="L306" s="68"/>
      <c r="M306" s="68"/>
      <c r="N306" s="68"/>
      <c r="O306" s="68"/>
    </row>
    <row r="307" spans="1:15" x14ac:dyDescent="0.25">
      <c r="A307" s="78"/>
      <c r="B307" s="78"/>
      <c r="C307" s="82"/>
      <c r="D307" s="82"/>
      <c r="E307" s="82"/>
      <c r="F307" s="82"/>
      <c r="G307" s="78"/>
      <c r="K307" s="69"/>
      <c r="L307" s="69"/>
      <c r="M307" s="69"/>
      <c r="N307" s="69"/>
    </row>
    <row r="308" spans="1:15" x14ac:dyDescent="0.25">
      <c r="A308" s="78"/>
      <c r="B308" s="78"/>
      <c r="C308" s="78"/>
      <c r="D308" s="83"/>
      <c r="E308" s="78"/>
      <c r="F308" s="83"/>
      <c r="G308" s="78"/>
      <c r="L308" s="70"/>
      <c r="N308" s="70"/>
    </row>
    <row r="309" spans="1:15" x14ac:dyDescent="0.25">
      <c r="A309" s="78"/>
      <c r="B309" s="78"/>
      <c r="C309" s="78"/>
      <c r="D309" s="78"/>
      <c r="E309" s="78"/>
      <c r="F309" s="78"/>
      <c r="G309" s="78"/>
    </row>
    <row r="310" spans="1:15" x14ac:dyDescent="0.25">
      <c r="K310" s="68"/>
      <c r="L310" s="68"/>
      <c r="M310" s="68"/>
      <c r="N310" s="68"/>
      <c r="O310" s="68"/>
    </row>
    <row r="311" spans="1:15" x14ac:dyDescent="0.25">
      <c r="K311" s="69"/>
      <c r="L311" s="69"/>
      <c r="M311" s="69"/>
      <c r="N311" s="69"/>
    </row>
    <row r="312" spans="1:15" x14ac:dyDescent="0.25">
      <c r="L312" s="70"/>
      <c r="N312" s="70"/>
    </row>
  </sheetData>
  <autoFilter ref="A8:O293" xr:uid="{00000000-0009-0000-0000-000000000000}"/>
  <mergeCells count="13">
    <mergeCell ref="O1:O4"/>
    <mergeCell ref="A1:A7"/>
    <mergeCell ref="K5:N5"/>
    <mergeCell ref="C6:F6"/>
    <mergeCell ref="G6:J6"/>
    <mergeCell ref="K6:N6"/>
    <mergeCell ref="B1:B7"/>
    <mergeCell ref="C1:J1"/>
    <mergeCell ref="K1:N4"/>
    <mergeCell ref="C2:F4"/>
    <mergeCell ref="G2:J4"/>
    <mergeCell ref="C5:F5"/>
    <mergeCell ref="G5:J5"/>
  </mergeCells>
  <conditionalFormatting sqref="C10:N10">
    <cfRule type="expression" dxfId="206" priority="55">
      <formula>AND(#REF!="МАКСИМУМ (I)",(C10-0.1)&gt;C9)</formula>
    </cfRule>
    <cfRule type="expression" dxfId="205" priority="56">
      <formula>AND(#REF!="МАКСИМУМ (II)",C10&gt;0,C10&lt;C9)</formula>
    </cfRule>
    <cfRule type="expression" dxfId="204" priority="57">
      <formula>AND(#REF!="Минимум",C10&gt;0,OR((C10-0.1)&gt;C7,(C10-0.1)&gt;C8,(C10-0.1)&gt;C9,C10=C8))</formula>
    </cfRule>
  </conditionalFormatting>
  <conditionalFormatting sqref="G18:J18 O18">
    <cfRule type="expression" dxfId="203" priority="58">
      <formula>AND(#REF!="МАКСИМУМ (I)",(G18-0.1)&gt;#REF!)</formula>
    </cfRule>
    <cfRule type="expression" dxfId="202" priority="59">
      <formula>AND(#REF!="МАКСИМУМ (II)",G18&gt;0,G18&lt;#REF!)</formula>
    </cfRule>
    <cfRule type="expression" dxfId="201" priority="60">
      <formula>AND(#REF!="Минимум",G18&gt;0,OR((G18-0.1)&gt;#REF!,(G18-0.1)&gt;#REF!,(G18-0.1)&gt;#REF!,G18=#REF!))</formula>
    </cfRule>
  </conditionalFormatting>
  <conditionalFormatting sqref="C109:J109 O109 O74 G74:J74">
    <cfRule type="expression" dxfId="200" priority="61">
      <formula>AND(#REF!="МАКСИМУМ (I)",(C74-0.1)&gt;C73)</formula>
    </cfRule>
    <cfRule type="expression" dxfId="199" priority="62">
      <formula>AND(#REF!="МАКСИМУМ (II)",C74&gt;0,C74&lt;C73)</formula>
    </cfRule>
    <cfRule type="expression" dxfId="198" priority="63">
      <formula>AND(#REF!="Минимум",C74&gt;0,OR((C74-0.1)&gt;#REF!,(C74-0.1)&gt;C72,(C74-0.1)&gt;C73,C74=C72))</formula>
    </cfRule>
  </conditionalFormatting>
  <conditionalFormatting sqref="C105:J105 C88:J89 C71:J71 C38:J38 C32:J33 G30:J30 G25:J25 O25 O30 C39:E39 G119:J121 O116 C112:J112 D90 G113:J116 C255:F256 C253:F253 O60:O63 O112:O113 O121 O32:O33 O38:O40 O43:O46 O49:O51 O54:O57 O71 O76:O80 O83:O85 O88:O93 O105 O119 G39:J40 C43:J45 G46:J46 C49:J50 G51:J51 C54:J56 G57:J57 C60:J62 G63:J63 C76:J79 G80:J80 C83:J84 G85:J85 C91:J92 G93:J93 G98:J98 O97:O98 C97:J97">
    <cfRule type="expression" dxfId="197" priority="64">
      <formula>AND(#REF!="МАКСИМУМ (I)",(C25-0.1)&gt;#REF!)</formula>
    </cfRule>
    <cfRule type="expression" dxfId="196" priority="65">
      <formula>AND(#REF!="МАКСИМУМ (II)",C25&gt;0,C25&lt;#REF!)</formula>
    </cfRule>
    <cfRule type="expression" dxfId="195" priority="66">
      <formula>AND(#REF!="Минимум",C25&gt;0,OR((C25-0.1)&gt;#REF!,(C25-0.1)&gt;#REF!,(C25-0.1)&gt;#REF!,C25=#REF!))</formula>
    </cfRule>
  </conditionalFormatting>
  <conditionalFormatting sqref="C75:J75 O75">
    <cfRule type="expression" dxfId="194" priority="67">
      <formula>AND(#REF!="МАКСИМУМ (I)",(C75-0.1)&gt;C76)</formula>
    </cfRule>
    <cfRule type="expression" dxfId="193" priority="68">
      <formula>AND(#REF!="МАКСИМУМ (II)",C75&gt;0,C75&lt;C76)</formula>
    </cfRule>
    <cfRule type="expression" dxfId="192" priority="69">
      <formula>AND(#REF!="Минимум",C75&gt;0,OR((C75-0.1)&gt;#REF!,(C75-0.1)&gt;#REF!,(C75-0.1)&gt;C76,C75=#REF!))</formula>
    </cfRule>
  </conditionalFormatting>
  <conditionalFormatting sqref="G29:J29 O34:O35 O29 O24 G23:J24 C34:J34 G35:J35">
    <cfRule type="expression" dxfId="191" priority="70">
      <formula>AND(#REF!="МАКСИМУМ (I)",(C23-0.1)&gt;C22)</formula>
    </cfRule>
    <cfRule type="expression" dxfId="190" priority="71">
      <formula>AND(#REF!="МАКСИМУМ (II)",C23&gt;0,C23&lt;C22)</formula>
    </cfRule>
    <cfRule type="expression" dxfId="189" priority="72">
      <formula>AND(#REF!="Минимум",C23&gt;0,OR((C23-0.1)&gt;#REF!,(C23-0.1)&gt;#REF!,(C23-0.1)&gt;C22,C23=#REF!))</formula>
    </cfRule>
  </conditionalFormatting>
  <conditionalFormatting sqref="G16:J16 O16">
    <cfRule type="expression" dxfId="188" priority="73">
      <formula>AND(#REF!="МАКСИМУМ (I)",(G16-0.1)&gt;G13)</formula>
    </cfRule>
    <cfRule type="expression" dxfId="187" priority="74">
      <formula>AND(#REF!="МАКСИМУМ (II)",G16&gt;0,G16&lt;G13)</formula>
    </cfRule>
    <cfRule type="expression" dxfId="186" priority="75">
      <formula>AND(#REF!="Минимум",G16&gt;0,OR((G16-0.1)&gt;#REF!,(G16-0.1)&gt;#REF!,(G16-0.1)&gt;G13,G16=#REF!))</formula>
    </cfRule>
  </conditionalFormatting>
  <conditionalFormatting sqref="G13:J13 G14:K14 G20:J20 O20 O13:O14">
    <cfRule type="expression" dxfId="185" priority="76">
      <formula>AND(#REF!="МАКСИМУМ (I)",(G13-0.1)&gt;#REF!)</formula>
    </cfRule>
    <cfRule type="expression" dxfId="184" priority="77">
      <formula>AND(#REF!="МАКСИМУМ (II)",G13&gt;0,G13&lt;#REF!)</formula>
    </cfRule>
    <cfRule type="expression" dxfId="183" priority="78">
      <formula>AND(#REF!="Минимум",G13&gt;0,OR((G13-0.1)&gt;#REF!,(G13-0.1)&gt;#REF!,(G13-0.1)&gt;#REF!,G13=#REF!))</formula>
    </cfRule>
  </conditionalFormatting>
  <conditionalFormatting sqref="G15:J15 L15">
    <cfRule type="expression" dxfId="182" priority="52">
      <formula>AND(#REF!="МАКСИМУМ (I)",(G15-0.1)&gt;G10)</formula>
    </cfRule>
    <cfRule type="expression" dxfId="181" priority="53">
      <formula>AND(#REF!="МАКСИМУМ (II)",G15&gt;0,G15&lt;G10)</formula>
    </cfRule>
    <cfRule type="expression" dxfId="180" priority="54">
      <formula>AND(#REF!="Минимум",G15&gt;0,OR((G15-0.1)&gt;#REF!,(G15-0.1)&gt;G9,(G15-0.1)&gt;G10,G15=G9))</formula>
    </cfRule>
  </conditionalFormatting>
  <conditionalFormatting sqref="G122:J122 O122 C41:J41">
    <cfRule type="expression" dxfId="179" priority="79">
      <formula>AND(#REF!="МАКСИМУМ (I)",(C41-0.1)&gt;C42)</formula>
    </cfRule>
    <cfRule type="expression" dxfId="178" priority="80">
      <formula>AND(#REF!="МАКСИМУМ (II)",C41&gt;0,C41&lt;C42)</formula>
    </cfRule>
    <cfRule type="expression" dxfId="177" priority="81">
      <formula>AND(#REF!="Минимум",C41&gt;0,OR((C41-0.1)&gt;#REF!,(C41-0.1)&gt;C38,(C41-0.1)&gt;C42,C41=C38))</formula>
    </cfRule>
  </conditionalFormatting>
  <conditionalFormatting sqref="G123:J123 O123">
    <cfRule type="expression" dxfId="176" priority="82">
      <formula>AND(#REF!="МАКСИМУМ (I)",(G123-0.1)&gt;G119)</formula>
    </cfRule>
    <cfRule type="expression" dxfId="175" priority="83">
      <formula>AND(#REF!="МАКСИМУМ (II)",G123&gt;0,G123&lt;G119)</formula>
    </cfRule>
    <cfRule type="expression" dxfId="174" priority="84">
      <formula>AND(#REF!="Минимум",G123&gt;0,OR((G123-0.1)&gt;#REF!,(G123-0.1)&gt;#REF!,(G123-0.1)&gt;G119,G123=#REF!))</formula>
    </cfRule>
  </conditionalFormatting>
  <conditionalFormatting sqref="C22:J22 O22 K22:N23 K111:N125">
    <cfRule type="expression" dxfId="173" priority="91">
      <formula>AND(#REF!="МАКСИМУМ (I)",(C22-0.1)&gt;#REF!)</formula>
    </cfRule>
    <cfRule type="expression" dxfId="172" priority="92">
      <formula>AND(#REF!="МАКСИМУМ (II)",C22&gt;0,C22&lt;#REF!)</formula>
    </cfRule>
    <cfRule type="expression" dxfId="171" priority="93">
      <formula>AND(#REF!="Минимум",C22&gt;0,OR((C22-0.1)&gt;#REF!,(C22-0.1)&gt;#REF!,(C22-0.1)&gt;#REF!,C22=#REF!))</formula>
    </cfRule>
  </conditionalFormatting>
  <conditionalFormatting sqref="G26:J26 O26">
    <cfRule type="expression" dxfId="170" priority="94">
      <formula>AND(#REF!="МАКСИМУМ (I)",(G26-0.1)&gt;G22)</formula>
    </cfRule>
    <cfRule type="expression" dxfId="169" priority="95">
      <formula>AND(#REF!="МАКСИМУМ (II)",G26&gt;0,G26&lt;G22)</formula>
    </cfRule>
    <cfRule type="expression" dxfId="168" priority="96">
      <formula>AND(#REF!="Минимум",G26&gt;0,OR((G26-0.1)&gt;#REF!,(G26-0.1)&gt;#REF!,(G26-0.1)&gt;G22,G26=#REF!))</formula>
    </cfRule>
  </conditionalFormatting>
  <conditionalFormatting sqref="C36:J36 O36">
    <cfRule type="expression" dxfId="167" priority="97">
      <formula>AND(#REF!="МАКСИМУМ (I)",(C36-0.1)&gt;C34)</formula>
    </cfRule>
    <cfRule type="expression" dxfId="166" priority="98">
      <formula>AND(#REF!="МАКСИМУМ (II)",C36&gt;0,C36&lt;C34)</formula>
    </cfRule>
    <cfRule type="expression" dxfId="165" priority="99">
      <formula>AND(#REF!="Минимум",C36&gt;0,OR((C36-0.1)&gt;#REF!,(C36-0.1)&gt;C33,(C36-0.1)&gt;C34,C36=C33))</formula>
    </cfRule>
  </conditionalFormatting>
  <conditionalFormatting sqref="C37:J37 O37">
    <cfRule type="expression" dxfId="164" priority="100">
      <formula>AND(#REF!="МАКСИМУМ (I)",(C37-0.1)&gt;C34)</formula>
    </cfRule>
    <cfRule type="expression" dxfId="163" priority="101">
      <formula>AND(#REF!="МАКСИМУМ (II)",C37&gt;0,C37&lt;C34)</formula>
    </cfRule>
    <cfRule type="expression" dxfId="162" priority="102">
      <formula>AND(#REF!="Минимум",C37&gt;0,OR((C37-0.1)&gt;#REF!,(C37-0.1)&gt;#REF!,(C37-0.1)&gt;C34,C37=#REF!))</formula>
    </cfRule>
  </conditionalFormatting>
  <conditionalFormatting sqref="C48:F48">
    <cfRule type="expression" dxfId="161" priority="109">
      <formula>AND(#REF!="МАКСИМУМ (I)",(C48-0.1)&gt;C49)</formula>
    </cfRule>
    <cfRule type="expression" dxfId="160" priority="110">
      <formula>AND(#REF!="МАКСИМУМ (II)",C48&gt;0,C48&lt;C49)</formula>
    </cfRule>
    <cfRule type="expression" dxfId="159" priority="111">
      <formula>AND(#REF!="Минимум",C48&gt;0,OR((C48-0.1)&gt;#REF!,(C48-0.1)&gt;#REF!,(C48-0.1)&gt;C49,C48=#REF!))</formula>
    </cfRule>
  </conditionalFormatting>
  <conditionalFormatting sqref="O67:O69 C67:J68 G69:J69">
    <cfRule type="expression" dxfId="158" priority="112">
      <formula>AND(#REF!="МАКСИМУМ (I)",(C67-0.1)&gt;#REF!)</formula>
    </cfRule>
    <cfRule type="expression" dxfId="157" priority="113">
      <formula>AND(#REF!="МАКСИМУМ (II)",C67&gt;0,C67&lt;#REF!)</formula>
    </cfRule>
    <cfRule type="expression" dxfId="156" priority="114">
      <formula>AND(#REF!="Минимум",C67&gt;0,OR((C67-0.1)&gt;#REF!,(C67-0.1)&gt;#REF!,(C67-0.1)&gt;#REF!,C67=#REF!))</formula>
    </cfRule>
  </conditionalFormatting>
  <conditionalFormatting sqref="C94:F94">
    <cfRule type="expression" dxfId="155" priority="115">
      <formula>AND(#REF!="МАКСИМУМ (I)",(C94-0.1)&gt;K95)</formula>
    </cfRule>
    <cfRule type="expression" dxfId="154" priority="116">
      <formula>AND(#REF!="МАКСИМУМ (II)",C94&gt;0,C94&lt;K95)</formula>
    </cfRule>
    <cfRule type="expression" dxfId="153" priority="117">
      <formula>AND(#REF!="Минимум",C94&gt;0,OR((C94-0.1)&gt;#REF!,(C94-0.1)&gt;C91,(C94-0.1)&gt;K95,C94=C91))</formula>
    </cfRule>
  </conditionalFormatting>
  <conditionalFormatting sqref="C106:J106 O106">
    <cfRule type="expression" dxfId="152" priority="121">
      <formula>AND(#REF!="МАКСИМУМ (I)",(C106-0.1)&gt;C102)</formula>
    </cfRule>
    <cfRule type="expression" dxfId="151" priority="122">
      <formula>AND(#REF!="МАКСИМУМ (II)",C106&gt;0,C106&lt;C102)</formula>
    </cfRule>
    <cfRule type="expression" dxfId="150" priority="123">
      <formula>AND(#REF!="Минимум",C106&gt;0,OR((C106-0.1)&gt;#REF!,(C106-0.1)&gt;#REF!,(C106-0.1)&gt;C102,C106=#REF!))</formula>
    </cfRule>
  </conditionalFormatting>
  <conditionalFormatting sqref="C102:J104 O102:O104">
    <cfRule type="expression" dxfId="149" priority="124">
      <formula>AND(#REF!="МАКСИМУМ (I)",(C102-0.1)&gt;#REF!)</formula>
    </cfRule>
    <cfRule type="expression" dxfId="148" priority="125">
      <formula>AND(#REF!="МАКСИМУМ (II)",C102&gt;0,C102&lt;#REF!)</formula>
    </cfRule>
    <cfRule type="expression" dxfId="147" priority="126">
      <formula>AND(#REF!="Минимум",C102&gt;0,OR((C102-0.1)&gt;#REF!,(C102-0.1)&gt;#REF!,(C102-0.1)&gt;#REF!,C102=#REF!))</formula>
    </cfRule>
  </conditionalFormatting>
  <conditionalFormatting sqref="C111:J111 O111">
    <cfRule type="expression" dxfId="146" priority="130">
      <formula>AND(#REF!="МАКСИМУМ (I)",(C111-0.1)&gt;C108)</formula>
    </cfRule>
    <cfRule type="expression" dxfId="145" priority="131">
      <formula>AND(#REF!="МАКСИМУМ (II)",C111&gt;0,C111&lt;C108)</formula>
    </cfRule>
    <cfRule type="expression" dxfId="144" priority="132">
      <formula>AND(#REF!="Минимум",C111&gt;0,OR((C111-0.1)&gt;#REF!,(C111-0.1)&gt;C107,(C111-0.1)&gt;C108,C111=C107))</formula>
    </cfRule>
  </conditionalFormatting>
  <conditionalFormatting sqref="C101:J101 O101">
    <cfRule type="expression" dxfId="143" priority="133">
      <formula>AND(#REF!="МАКСИМУМ (I)",(C101-0.1)&gt;#REF!)</formula>
    </cfRule>
    <cfRule type="expression" dxfId="142" priority="134">
      <formula>AND(#REF!="МАКСИМУМ (II)",C101&gt;0,C101&lt;#REF!)</formula>
    </cfRule>
    <cfRule type="expression" dxfId="141" priority="135">
      <formula>AND(#REF!="Минимум",C101&gt;0,OR((C101-0.1)&gt;#REF!,(C101-0.1)&gt;#REF!,(C101-0.1)&gt;#REF!,C101=#REF!))</formula>
    </cfRule>
  </conditionalFormatting>
  <conditionalFormatting sqref="C21:J21 O21">
    <cfRule type="expression" dxfId="140" priority="136">
      <formula>AND(#REF!="МАКСИМУМ (I)",(C21-0.1)&gt;#REF!)</formula>
    </cfRule>
    <cfRule type="expression" dxfId="139" priority="137">
      <formula>AND(#REF!="МАКСИМУМ (II)",C21&gt;0,C21&lt;#REF!)</formula>
    </cfRule>
    <cfRule type="expression" dxfId="138" priority="138">
      <formula>AND(#REF!="Минимум",C21&gt;0,OR((C21-0.1)&gt;#REF!,(C21-0.1)&gt;#REF!,(C21-0.1)&gt;#REF!,C21=#REF!))</formula>
    </cfRule>
  </conditionalFormatting>
  <conditionalFormatting sqref="C66:J66 O66">
    <cfRule type="expression" dxfId="137" priority="139">
      <formula>AND(#REF!="МАКСИМУМ (I)",(C66-0.1)&gt;#REF!)</formula>
    </cfRule>
    <cfRule type="expression" dxfId="136" priority="140">
      <formula>AND(#REF!="МАКСИМУМ (II)",C66&gt;0,C66&lt;#REF!)</formula>
    </cfRule>
    <cfRule type="expression" dxfId="135" priority="141">
      <formula>AND(#REF!="Минимум",C66&gt;0,OR((C66-0.1)&gt;#REF!,(C66-0.1)&gt;#REF!,(C66-0.1)&gt;#REF!,C66=#REF!))</formula>
    </cfRule>
  </conditionalFormatting>
  <conditionalFormatting sqref="C42:J42 G48:J48 G53:J53 G95:J95 O95 O53 O48 O42">
    <cfRule type="expression" dxfId="134" priority="145">
      <formula>AND(#REF!="МАКСИМУМ (I)",(C42-0.1)&gt;C38)</formula>
    </cfRule>
    <cfRule type="expression" dxfId="133" priority="146">
      <formula>AND(#REF!="МАКСИМУМ (II)",C42&gt;0,C42&lt;C38)</formula>
    </cfRule>
    <cfRule type="expression" dxfId="132" priority="147">
      <formula>AND(#REF!="Минимум",C42&gt;0,OR((C42-0.1)&gt;#REF!,(C42-0.1)&gt;#REF!,(C42-0.1)&gt;C38,C42=#REF!))</formula>
    </cfRule>
  </conditionalFormatting>
  <conditionalFormatting sqref="G86:J86 O86 C58:J58 C81 F81:J81">
    <cfRule type="expression" dxfId="131" priority="148">
      <formula>AND(#REF!="МАКСИМУМ (I)",(C58-0.1)&gt;C59)</formula>
    </cfRule>
    <cfRule type="expression" dxfId="130" priority="149">
      <formula>AND(#REF!="МАКСИМУМ (II)",C58&gt;0,C58&lt;C59)</formula>
    </cfRule>
    <cfRule type="expression" dxfId="129" priority="150">
      <formula>AND(#REF!="Минимум",C58&gt;0,OR((C58-0.1)&gt;#REF!,(C58-0.1)&gt;C55,(C58-0.1)&gt;C59,C58=C55))</formula>
    </cfRule>
  </conditionalFormatting>
  <conditionalFormatting sqref="C82:J82 O82">
    <cfRule type="expression" dxfId="128" priority="151">
      <formula>AND(#REF!="МАКСИМУМ (I)",(C82-0.1)&gt;C78)</formula>
    </cfRule>
    <cfRule type="expression" dxfId="127" priority="152">
      <formula>AND(#REF!="МАКСИМУМ (II)",C82&gt;0,C82&lt;C78)</formula>
    </cfRule>
    <cfRule type="expression" dxfId="126" priority="153">
      <formula>AND(#REF!="Минимум",C82&gt;0,OR((C82-0.1)&gt;#REF!,(C82-0.1)&gt;#REF!,(C82-0.1)&gt;C78,C82=#REF!))</formula>
    </cfRule>
  </conditionalFormatting>
  <conditionalFormatting sqref="G87:J87 O87">
    <cfRule type="expression" dxfId="125" priority="154">
      <formula>AND(#REF!="МАКСИМУМ (I)",(G87-0.1)&gt;G83)</formula>
    </cfRule>
    <cfRule type="expression" dxfId="124" priority="155">
      <formula>AND(#REF!="МАКСИМУМ (II)",G87&gt;0,G87&lt;G83)</formula>
    </cfRule>
    <cfRule type="expression" dxfId="123" priority="156">
      <formula>AND(#REF!="Минимум",G87&gt;0,OR((G87-0.1)&gt;#REF!,(G87-0.1)&gt;#REF!,(G87-0.1)&gt;G83,G87=#REF!))</formula>
    </cfRule>
  </conditionalFormatting>
  <conditionalFormatting sqref="D81">
    <cfRule type="expression" dxfId="122" priority="157">
      <formula>AND(#REF!="МАКСИМУМ (I)",(D81-0.1)&gt;E82)</formula>
    </cfRule>
    <cfRule type="expression" dxfId="121" priority="158">
      <formula>AND(#REF!="МАКСИМУМ (II)",D81&gt;0,D81&lt;E82)</formula>
    </cfRule>
    <cfRule type="expression" dxfId="120" priority="159">
      <formula>AND(#REF!="Минимум",D81&gt;0,OR((D81-0.1)&gt;#REF!,(D81-0.1)&gt;E78,(D81-0.1)&gt;E82,D81=E78))</formula>
    </cfRule>
  </conditionalFormatting>
  <conditionalFormatting sqref="C59:J59 O59">
    <cfRule type="expression" dxfId="119" priority="160">
      <formula>AND(#REF!="МАКСИМУМ (I)",(C59-0.1)&gt;C55)</formula>
    </cfRule>
    <cfRule type="expression" dxfId="118" priority="161">
      <formula>AND(#REF!="МАКСИМУМ (II)",C59&gt;0,C59&lt;C55)</formula>
    </cfRule>
    <cfRule type="expression" dxfId="117" priority="162">
      <formula>AND(#REF!="Минимум",C59&gt;0,OR((C59-0.1)&gt;#REF!,(C59-0.1)&gt;#REF!,(C59-0.1)&gt;C55,C59=#REF!))</formula>
    </cfRule>
  </conditionalFormatting>
  <conditionalFormatting sqref="C65:J65 O65">
    <cfRule type="expression" dxfId="116" priority="169">
      <formula>AND(#REF!="МАКСИМУМ (I)",(C65-0.1)&gt;#REF!)</formula>
    </cfRule>
    <cfRule type="expression" dxfId="115" priority="170">
      <formula>AND(#REF!="МАКСИМУМ (II)",C65&gt;0,C65&lt;#REF!)</formula>
    </cfRule>
    <cfRule type="expression" dxfId="114" priority="171">
      <formula>AND(#REF!="Минимум",C65&gt;0,OR((C65-0.1)&gt;#REF!,(C65-0.1)&gt;#REF!,(C65-0.1)&gt;#REF!,C65=#REF!))</formula>
    </cfRule>
  </conditionalFormatting>
  <conditionalFormatting sqref="G117:J117 O117">
    <cfRule type="expression" dxfId="113" priority="172">
      <formula>AND(#REF!="МАКСИМУМ (I)",(G117-0.1)&gt;G118)</formula>
    </cfRule>
    <cfRule type="expression" dxfId="112" priority="173">
      <formula>AND(#REF!="МАКСИМУМ (II)",G117&gt;0,G117&lt;G118)</formula>
    </cfRule>
    <cfRule type="expression" dxfId="111" priority="174">
      <formula>AND(#REF!="Минимум",G117&gt;0,OR((G117-0.1)&gt;#REF!,(G117-0.1)&gt;G113,(G117-0.1)&gt;G118,G117=G113))</formula>
    </cfRule>
  </conditionalFormatting>
  <conditionalFormatting sqref="C64:J64 O64">
    <cfRule type="expression" dxfId="110" priority="178">
      <formula>AND(#REF!="МАКСИМУМ (I)",(C64-0.1)&gt;C65)</formula>
    </cfRule>
    <cfRule type="expression" dxfId="109" priority="179">
      <formula>AND(#REF!="МАКСИМУМ (II)",C64&gt;0,C64&lt;C65)</formula>
    </cfRule>
    <cfRule type="expression" dxfId="108" priority="180">
      <formula>AND(#REF!="Минимум",C64&gt;0,OR((C64-0.1)&gt;#REF!,(C64-0.1)&gt;#REF!,(C64-0.1)&gt;C65,C64=#REF!))</formula>
    </cfRule>
  </conditionalFormatting>
  <conditionalFormatting sqref="O10">
    <cfRule type="expression" dxfId="107" priority="184">
      <formula>AND(#REF!="МАКСИМУМ (I)",(O10-0.1)&gt;O9)</formula>
    </cfRule>
    <cfRule type="expression" dxfId="106" priority="185">
      <formula>AND(#REF!="МАКСИМУМ (II)",O10&gt;0,O10&lt;O9)</formula>
    </cfRule>
    <cfRule type="expression" dxfId="105" priority="186">
      <formula>AND(#REF!="Минимум",O10&gt;0,OR((O10-0.1)&gt;O1,(O10-0.1)&gt;O8,(O10-0.1)&gt;O9,O10=O8))</formula>
    </cfRule>
  </conditionalFormatting>
  <conditionalFormatting sqref="C115:F115 C120:F120">
    <cfRule type="expression" dxfId="104" priority="46">
      <formula>AND(#REF!="МАКСИМУМ (I)",(C115-0.1)&gt;#REF!)</formula>
    </cfRule>
    <cfRule type="expression" dxfId="103" priority="47">
      <formula>AND(#REF!="МАКСИМУМ (II)",C115&gt;0,C115&lt;#REF!)</formula>
    </cfRule>
    <cfRule type="expression" dxfId="102" priority="48">
      <formula>AND(#REF!="Минимум",C115&gt;0,OR((C115-0.1)&gt;#REF!,(C115-0.1)&gt;#REF!,(C115-0.1)&gt;#REF!,C115=#REF!))</formula>
    </cfRule>
  </conditionalFormatting>
  <conditionalFormatting sqref="C149:F149 C154:F154">
    <cfRule type="expression" dxfId="101" priority="43">
      <formula>AND(#REF!="МАКСИМУМ (I)",(C149-0.1)&gt;#REF!)</formula>
    </cfRule>
    <cfRule type="expression" dxfId="100" priority="44">
      <formula>AND(#REF!="МАКСИМУМ (II)",C149&gt;0,C149&lt;#REF!)</formula>
    </cfRule>
    <cfRule type="expression" dxfId="99" priority="45">
      <formula>AND(#REF!="Минимум",C149&gt;0,OR((C149-0.1)&gt;#REF!,(C149-0.1)&gt;#REF!,(C149-0.1)&gt;#REF!,C149=#REF!))</formula>
    </cfRule>
  </conditionalFormatting>
  <conditionalFormatting sqref="C229:F229">
    <cfRule type="expression" dxfId="98" priority="40">
      <formula>AND(#REF!="МАКСИМУМ (I)",(C229-0.1)&gt;#REF!)</formula>
    </cfRule>
    <cfRule type="expression" dxfId="97" priority="41">
      <formula>AND(#REF!="МАКСИМУМ (II)",C229&gt;0,C229&lt;#REF!)</formula>
    </cfRule>
    <cfRule type="expression" dxfId="96" priority="42">
      <formula>AND(#REF!="Минимум",C229&gt;0,OR((C229-0.1)&gt;#REF!,(C229-0.1)&gt;#REF!,(C229-0.1)&gt;#REF!,C229=#REF!))</formula>
    </cfRule>
  </conditionalFormatting>
  <conditionalFormatting sqref="C234:F234">
    <cfRule type="expression" dxfId="95" priority="37">
      <formula>AND(#REF!="МАКСИМУМ (I)",(C234-0.1)&gt;#REF!)</formula>
    </cfRule>
    <cfRule type="expression" dxfId="94" priority="38">
      <formula>AND(#REF!="МАКСИМУМ (II)",C234&gt;0,C234&lt;#REF!)</formula>
    </cfRule>
    <cfRule type="expression" dxfId="93" priority="39">
      <formula>AND(#REF!="Минимум",C234&gt;0,OR((C234-0.1)&gt;#REF!,(C234-0.1)&gt;#REF!,(C234-0.1)&gt;#REF!,C234=#REF!))</formula>
    </cfRule>
  </conditionalFormatting>
  <conditionalFormatting sqref="C251:F251">
    <cfRule type="expression" dxfId="92" priority="34">
      <formula>AND(#REF!="МАКСИМУМ (I)",(C251-0.1)&gt;#REF!)</formula>
    </cfRule>
    <cfRule type="expression" dxfId="91" priority="35">
      <formula>AND(#REF!="МАКСИМУМ (II)",C251&gt;0,C251&lt;#REF!)</formula>
    </cfRule>
    <cfRule type="expression" dxfId="90" priority="36">
      <formula>AND(#REF!="Минимум",C251&gt;0,OR((C251-0.1)&gt;#REF!,(C251-0.1)&gt;#REF!,(C251-0.1)&gt;#REF!,C251=#REF!))</formula>
    </cfRule>
  </conditionalFormatting>
  <conditionalFormatting sqref="O118 C118:J118">
    <cfRule type="expression" dxfId="89" priority="31">
      <formula>AND(#REF!="МАКСИМУМ (I)",(C118-0.1)&gt;C113)</formula>
    </cfRule>
    <cfRule type="expression" dxfId="88" priority="32">
      <formula>AND(#REF!="МАКСИМУМ (II)",C118&gt;0,C118&lt;C113)</formula>
    </cfRule>
    <cfRule type="expression" dxfId="87" priority="33">
      <formula>AND(#REF!="Минимум",C118&gt;0,OR((C118-0.1)&gt;#REF!,(C118-0.1)&gt;#REF!,(C118-0.1)&gt;C113,C118=#REF!))</formula>
    </cfRule>
  </conditionalFormatting>
  <conditionalFormatting sqref="C152:F152">
    <cfRule type="expression" dxfId="86" priority="28">
      <formula>AND(#REF!="МАКСИМУМ (I)",(C152-0.1)&gt;C147)</formula>
    </cfRule>
    <cfRule type="expression" dxfId="85" priority="29">
      <formula>AND(#REF!="МАКСИМУМ (II)",C152&gt;0,C152&lt;C147)</formula>
    </cfRule>
    <cfRule type="expression" dxfId="84" priority="30">
      <formula>AND(#REF!="Минимум",C152&gt;0,OR((C152-0.1)&gt;#REF!,(C152-0.1)&gt;#REF!,(C152-0.1)&gt;C147,C152=#REF!))</formula>
    </cfRule>
  </conditionalFormatting>
  <conditionalFormatting sqref="C254:F254">
    <cfRule type="expression" dxfId="83" priority="25">
      <formula>AND(#REF!="МАКСИМУМ (I)",(C254-0.1)&gt;C249)</formula>
    </cfRule>
    <cfRule type="expression" dxfId="82" priority="26">
      <formula>AND(#REF!="МАКСИМУМ (II)",C254&gt;0,C254&lt;C249)</formula>
    </cfRule>
    <cfRule type="expression" dxfId="81" priority="27">
      <formula>AND(#REF!="Минимум",C254&gt;0,OR((C254-0.1)&gt;#REF!,(C254-0.1)&gt;#REF!,(C254-0.1)&gt;C249,C254=#REF!))</formula>
    </cfRule>
  </conditionalFormatting>
  <conditionalFormatting sqref="G17:J17">
    <cfRule type="expression" dxfId="80" priority="187">
      <formula>AND(#REF!="МАКСИМУМ (I)",(G17-0.1)&gt;G16)</formula>
    </cfRule>
    <cfRule type="expression" dxfId="79" priority="188">
      <formula>AND(#REF!="МАКСИМУМ (II)",G17&gt;0,G17&lt;G16)</formula>
    </cfRule>
    <cfRule type="expression" dxfId="78" priority="189">
      <formula>AND(#REF!="Минимум",G17&gt;0,OR((G17-0.1)&gt;#REF!,(G17-0.1)&gt;G13,(G17-0.1)&gt;G16,G17=G13))</formula>
    </cfRule>
  </conditionalFormatting>
  <conditionalFormatting sqref="C27:J27 C107:J107 O107 O27 K233:N233">
    <cfRule type="expression" dxfId="77" priority="196">
      <formula>AND(#REF!="МАКСИМУМ (I)",(C27-0.1)&gt;C25)</formula>
    </cfRule>
    <cfRule type="expression" dxfId="76" priority="197">
      <formula>AND(#REF!="МАКСИМУМ (II)",C27&gt;0,C27&lt;C25)</formula>
    </cfRule>
    <cfRule type="expression" dxfId="75" priority="198">
      <formula>AND(#REF!="Минимум",C27&gt;0,OR((C27-0.1)&gt;#REF!,(C27-0.1)&gt;#REF!,(C27-0.1)&gt;C25,C27=#REF!))</formula>
    </cfRule>
  </conditionalFormatting>
  <conditionalFormatting sqref="G31:J31">
    <cfRule type="expression" dxfId="74" priority="199">
      <formula>AND(#REF!="МАКСИМУМ (I)",(G31-0.1)&gt;G27)</formula>
    </cfRule>
    <cfRule type="expression" dxfId="73" priority="200">
      <formula>AND(#REF!="МАКСИМУМ (II)",G31&gt;0,G31&lt;G27)</formula>
    </cfRule>
    <cfRule type="expression" dxfId="72" priority="201">
      <formula>AND(#REF!="Минимум",G31&gt;0,OR((G31-0.1)&gt;#REF!,(G31-0.1)&gt;G25,(G31-0.1)&gt;G27,G31=G25))</formula>
    </cfRule>
  </conditionalFormatting>
  <conditionalFormatting sqref="G47:J47 G52:J52 G94:J94 O94 O52 O47 O41">
    <cfRule type="expression" dxfId="71" priority="202">
      <formula>AND(#REF!="МАКСИМУМ (I)",(G41-0.1)&gt;G42)</formula>
    </cfRule>
    <cfRule type="expression" dxfId="70" priority="203">
      <formula>AND(#REF!="МАКСИМУМ (II)",G41&gt;0,G41&lt;G42)</formula>
    </cfRule>
    <cfRule type="expression" dxfId="69" priority="204">
      <formula>AND(#REF!="Минимум",G41&gt;0,OR((G41-0.1)&gt;#REF!,(G41-0.1)&gt;G38,(G41-0.1)&gt;G42,G41=G38))</formula>
    </cfRule>
  </conditionalFormatting>
  <conditionalFormatting sqref="C47:F47">
    <cfRule type="expression" dxfId="68" priority="211">
      <formula>AND(#REF!="МАКСИМУМ (I)",(C47-0.1)&gt;#REF!)</formula>
    </cfRule>
    <cfRule type="expression" dxfId="67" priority="212">
      <formula>AND(#REF!="МАКСИМУМ (II)",C47&gt;0,C47&lt;#REF!)</formula>
    </cfRule>
    <cfRule type="expression" dxfId="66" priority="213">
      <formula>AND(#REF!="Минимум",C47&gt;0,OR((C47-0.1)&gt;#REF!,(C47-0.1)&gt;C44,(C47-0.1)&gt;#REF!,C47=C44))</formula>
    </cfRule>
  </conditionalFormatting>
  <conditionalFormatting sqref="C52:F52">
    <cfRule type="expression" dxfId="65" priority="214">
      <formula>AND(#REF!="МАКСИМУМ (I)",(C52-0.1)&gt;C48)</formula>
    </cfRule>
    <cfRule type="expression" dxfId="64" priority="215">
      <formula>AND(#REF!="МАКСИМУМ (II)",C52&gt;0,C52&lt;C48)</formula>
    </cfRule>
    <cfRule type="expression" dxfId="63" priority="216">
      <formula>AND(#REF!="Минимум",C52&gt;0,OR((C52-0.1)&gt;#REF!,(C52-0.1)&gt;C49,(C52-0.1)&gt;C48,C52=C49))</formula>
    </cfRule>
  </conditionalFormatting>
  <conditionalFormatting sqref="O81 O58">
    <cfRule type="expression" dxfId="62" priority="217">
      <formula>AND(#REF!="МАКСИМУМ (I)",(O58-0.1)&gt;O59)</formula>
    </cfRule>
    <cfRule type="expression" dxfId="61" priority="218">
      <formula>AND(#REF!="МАКСИМУМ (II)",O58&gt;0,O58&lt;O59)</formula>
    </cfRule>
    <cfRule type="expression" dxfId="60" priority="219">
      <formula>AND(#REF!="Минимум",O58&gt;0,OR((O58-0.1)&gt;#REF!,(O58-0.1)&gt;O55,(O58-0.1)&gt;O59,O58=O55))</formula>
    </cfRule>
  </conditionalFormatting>
  <conditionalFormatting sqref="C72:J72 O72">
    <cfRule type="expression" dxfId="59" priority="223">
      <formula>AND(#REF!="МАКСИМУМ (I)",(C72-0.1)&gt;C70)</formula>
    </cfRule>
    <cfRule type="expression" dxfId="58" priority="224">
      <formula>AND(#REF!="МАКСИМУМ (II)",C72&gt;0,C72&lt;C70)</formula>
    </cfRule>
    <cfRule type="expression" dxfId="57" priority="225">
      <formula>AND(#REF!="Минимум",C72&gt;0,OR((C72-0.1)&gt;#REF!,(C72-0.1)&gt;C71,(C72-0.1)&gt;C70,C72=C71))</formula>
    </cfRule>
  </conditionalFormatting>
  <conditionalFormatting sqref="C70:J70 O70">
    <cfRule type="expression" dxfId="56" priority="229">
      <formula>AND(#REF!="МАКСИМУМ (I)",(C70-0.1)&gt;C71)</formula>
    </cfRule>
    <cfRule type="expression" dxfId="55" priority="230">
      <formula>AND(#REF!="МАКСИМУМ (II)",C70&gt;0,C70&lt;C71)</formula>
    </cfRule>
    <cfRule type="expression" dxfId="54" priority="231">
      <formula>AND(#REF!="Минимум",C70&gt;0,OR((C70-0.1)&gt;#REF!,(C70-0.1)&gt;#REF!,(C70-0.1)&gt;C71,C70=#REF!))</formula>
    </cfRule>
  </conditionalFormatting>
  <conditionalFormatting sqref="C73:J73 C108:J108 O108 O73">
    <cfRule type="expression" dxfId="53" priority="232">
      <formula>AND(#REF!="МАКСИМУМ (I)",(C73-0.1)&gt;C72)</formula>
    </cfRule>
    <cfRule type="expression" dxfId="52" priority="233">
      <formula>AND(#REF!="МАКСИМУМ (II)",C73&gt;0,C73&lt;C72)</formula>
    </cfRule>
    <cfRule type="expression" dxfId="51" priority="234">
      <formula>AND(#REF!="Минимум",C73&gt;0,OR((C73-0.1)&gt;#REF!,(C73-0.1)&gt;C70,(C73-0.1)&gt;C72,C73=C70))</formula>
    </cfRule>
  </conditionalFormatting>
  <conditionalFormatting sqref="C86:F86">
    <cfRule type="expression" dxfId="50" priority="238">
      <formula>AND(#REF!="МАКСИМУМ (I)",(C86-0.1)&gt;C83)</formula>
    </cfRule>
    <cfRule type="expression" dxfId="49" priority="239">
      <formula>AND(#REF!="МАКСИМУМ (II)",C86&gt;0,C86&lt;C83)</formula>
    </cfRule>
    <cfRule type="expression" dxfId="48" priority="240">
      <formula>AND(#REF!="Минимум",C86&gt;0,OR((C86-0.1)&gt;#REF!,(C86-0.1)&gt;#REF!,(C86-0.1)&gt;C83,C86=#REF!))</formula>
    </cfRule>
  </conditionalFormatting>
  <conditionalFormatting sqref="G96:J96 O96">
    <cfRule type="expression" dxfId="47" priority="262">
      <formula>AND(#REF!="МАКСИМУМ (I)",(G96-0.1)&gt;G94)</formula>
    </cfRule>
    <cfRule type="expression" dxfId="46" priority="263">
      <formula>AND(#REF!="МАКСИМУМ (II)",G96&gt;0,G96&lt;G94)</formula>
    </cfRule>
    <cfRule type="expression" dxfId="45" priority="264">
      <formula>AND(#REF!="Минимум",G96&gt;0,OR((G96-0.1)&gt;#REF!,(G96-0.1)&gt;G92,(G96-0.1)&gt;G94,G96=G92))</formula>
    </cfRule>
  </conditionalFormatting>
  <conditionalFormatting sqref="C96:F96">
    <cfRule type="expression" dxfId="44" priority="280">
      <formula>AND(#REF!="МАКСИМУМ (I)",(C96-0.1)&gt;K94)</formula>
    </cfRule>
    <cfRule type="expression" dxfId="43" priority="281">
      <formula>AND(#REF!="МАКСИМУМ (II)",C96&gt;0,C96&lt;K94)</formula>
    </cfRule>
    <cfRule type="expression" dxfId="42" priority="282">
      <formula>AND(#REF!="Минимум",C96&gt;0,OR((C96-0.1)&gt;#REF!,(C96-0.1)&gt;C92,(C96-0.1)&gt;K94,C96=C92))</formula>
    </cfRule>
  </conditionalFormatting>
  <conditionalFormatting sqref="C110:J110 O110">
    <cfRule type="expression" dxfId="41" priority="304">
      <formula>AND(#REF!="МАКСИМУМ (I)",(C110-0.1)&gt;C108)</formula>
    </cfRule>
    <cfRule type="expression" dxfId="40" priority="305">
      <formula>AND(#REF!="МАКСИМУМ (II)",C110&gt;0,C110&lt;C108)</formula>
    </cfRule>
    <cfRule type="expression" dxfId="39" priority="306">
      <formula>AND(#REF!="Минимум",C110&gt;0,OR((C110-0.1)&gt;C105,(C110-0.1)&gt;C107,(C110-0.1)&gt;C108,C110=C107))</formula>
    </cfRule>
  </conditionalFormatting>
  <conditionalFormatting sqref="K16:N16">
    <cfRule type="expression" dxfId="38" priority="310">
      <formula>AND(#REF!="МАКСИМУМ (I)",(K16-0.1)&gt;#REF!)</formula>
    </cfRule>
    <cfRule type="expression" dxfId="37" priority="311">
      <formula>AND(#REF!="МАКСИМУМ (II)",K16&gt;0,K16&lt;#REF!)</formula>
    </cfRule>
    <cfRule type="expression" dxfId="36" priority="312">
      <formula>AND(#REF!="Минимум",K16&gt;0,OR((K16-0.1)&gt;#REF!,(K16-0.1)&gt;#REF!,(K16-0.1)&gt;#REF!,K16=#REF!))</formula>
    </cfRule>
  </conditionalFormatting>
  <conditionalFormatting sqref="K17:N17">
    <cfRule type="expression" dxfId="35" priority="316">
      <formula>AND(#REF!="МАКСИМУМ (I)",(K17-0.1)&gt;K16)</formula>
    </cfRule>
    <cfRule type="expression" dxfId="34" priority="317">
      <formula>AND(#REF!="МАКСИМУМ (II)",K17&gt;0,K17&lt;K16)</formula>
    </cfRule>
    <cfRule type="expression" dxfId="33" priority="318">
      <formula>AND(#REF!="Минимум",K17&gt;0,OR((K17-0.1)&gt;#REF!,(K17-0.1)&gt;#REF!,(K17-0.1)&gt;K16,K17=#REF!))</formula>
    </cfRule>
  </conditionalFormatting>
  <conditionalFormatting sqref="K142:N143 K243:N244">
    <cfRule type="expression" dxfId="32" priority="19">
      <formula>AND(#REF!="МАКСИМУМ (I)",(K142-0.1)&gt;#REF!)</formula>
    </cfRule>
    <cfRule type="expression" dxfId="31" priority="20">
      <formula>AND(#REF!="МАКСИМУМ (II)",K142&gt;0,K142&lt;#REF!)</formula>
    </cfRule>
    <cfRule type="expression" dxfId="30" priority="21">
      <formula>AND(#REF!="Минимум",K142&gt;0,OR((K142-0.1)&gt;#REF!,(K142-0.1)&gt;#REF!,(K142-0.1)&gt;#REF!,K142=#REF!))</formula>
    </cfRule>
  </conditionalFormatting>
  <conditionalFormatting sqref="K283:N284 K287:N289">
    <cfRule type="expression" dxfId="29" priority="16">
      <formula>AND(#REF!="МАКСИМУМ (I)",(K283-0.1)&gt;#REF!)</formula>
    </cfRule>
    <cfRule type="expression" dxfId="28" priority="17">
      <formula>AND(#REF!="МАКСИМУМ (II)",K283&gt;0,K283&lt;#REF!)</formula>
    </cfRule>
    <cfRule type="expression" dxfId="27" priority="18">
      <formula>AND(#REF!="Минимум",K283&gt;0,OR((K283-0.1)&gt;#REF!,(K283-0.1)&gt;#REF!,(K283-0.1)&gt;#REF!,K283=#REF!))</formula>
    </cfRule>
  </conditionalFormatting>
  <conditionalFormatting sqref="C99:F99">
    <cfRule type="expression" dxfId="26" priority="325">
      <formula>AND(#REF!="МАКСИМУМ (I)",(C99-0.1)&gt;K100)</formula>
    </cfRule>
    <cfRule type="expression" dxfId="25" priority="326">
      <formula>AND(#REF!="МАКСИМУМ (II)",C99&gt;0,C99&lt;K100)</formula>
    </cfRule>
    <cfRule type="expression" dxfId="24" priority="327">
      <formula>AND(#REF!="Минимум",C99&gt;0,OR((C99-0.1)&gt;#REF!,(C99-0.1)&gt;#REF!,(C99-0.1)&gt;K100,C99=#REF!))</formula>
    </cfRule>
  </conditionalFormatting>
  <conditionalFormatting sqref="O100 G100:J100">
    <cfRule type="expression" dxfId="23" priority="328">
      <formula>AND(#REF!="МАКСИМУМ (I)",(G100-0.1)&gt;#REF!)</formula>
    </cfRule>
    <cfRule type="expression" dxfId="22" priority="329">
      <formula>AND(#REF!="МАКСИМУМ (II)",G100&gt;0,G100&lt;#REF!)</formula>
    </cfRule>
    <cfRule type="expression" dxfId="21" priority="330">
      <formula>AND(#REF!="Минимум",G100&gt;0,OR((G100-0.1)&gt;#REF!,(G100-0.1)&gt;#REF!,(G100-0.1)&gt;#REF!,G100=#REF!))</formula>
    </cfRule>
  </conditionalFormatting>
  <conditionalFormatting sqref="G99:J99 O99">
    <cfRule type="expression" dxfId="20" priority="334">
      <formula>AND(#REF!="МАКСИМУМ (I)",(G99-0.1)&gt;G100)</formula>
    </cfRule>
    <cfRule type="expression" dxfId="19" priority="335">
      <formula>AND(#REF!="МАКСИМУМ (II)",G99&gt;0,G99&lt;G100)</formula>
    </cfRule>
    <cfRule type="expression" dxfId="18" priority="336">
      <formula>AND(#REF!="Минимум",G99&gt;0,OR((G99-0.1)&gt;#REF!,(G99-0.1)&gt;#REF!,(G99-0.1)&gt;G100,G99=#REF!))</formula>
    </cfRule>
  </conditionalFormatting>
  <conditionalFormatting sqref="K106:N107">
    <cfRule type="expression" dxfId="17" priority="13">
      <formula>AND(#REF!="МАКСИМУМ (I)",(K106-0.1)&gt;K104)</formula>
    </cfRule>
    <cfRule type="expression" dxfId="16" priority="14">
      <formula>AND(#REF!="МАКСИМУМ (II)",K106&gt;0,K106&lt;K104)</formula>
    </cfRule>
    <cfRule type="expression" dxfId="15" priority="15">
      <formula>AND(#REF!="Минимум",K106&gt;0,OR((K106-0.1)&gt;#REF!,(K106-0.1)&gt;#REF!,(K106-0.1)&gt;K104,K106=#REF!))</formula>
    </cfRule>
  </conditionalFormatting>
  <conditionalFormatting sqref="K148:N150">
    <cfRule type="expression" dxfId="14" priority="10">
      <formula>AND(#REF!="МАКСИМУМ (I)",(K148-0.1)&gt;K146)</formula>
    </cfRule>
    <cfRule type="expression" dxfId="13" priority="11">
      <formula>AND(#REF!="МАКСИМУМ (II)",K148&gt;0,K148&lt;K146)</formula>
    </cfRule>
    <cfRule type="expression" dxfId="12" priority="12">
      <formula>AND(#REF!="Минимум",K148&gt;0,OR((K148-0.1)&gt;#REF!,(K148-0.1)&gt;#REF!,(K148-0.1)&gt;K146,K148=#REF!))</formula>
    </cfRule>
  </conditionalFormatting>
  <conditionalFormatting sqref="K20:N20">
    <cfRule type="expression" dxfId="11" priority="7">
      <formula>AND(#REF!="МАКСИМУМ (I)",(K20-0.1)&gt;#REF!)</formula>
    </cfRule>
    <cfRule type="expression" dxfId="10" priority="8">
      <formula>AND(#REF!="МАКСИМУМ (II)",K20&gt;0,K20&lt;#REF!)</formula>
    </cfRule>
    <cfRule type="expression" dxfId="9" priority="9">
      <formula>AND(#REF!="Минимум",K20&gt;0,OR((K20-0.1)&gt;#REF!,(K20-0.1)&gt;#REF!,(K20-0.1)&gt;#REF!,K20=#REF!))</formula>
    </cfRule>
  </conditionalFormatting>
  <conditionalFormatting sqref="K26:N26">
    <cfRule type="expression" dxfId="8" priority="4">
      <formula>AND(#REF!="МАКСИМУМ (I)",(K26-0.1)&gt;#REF!)</formula>
    </cfRule>
    <cfRule type="expression" dxfId="7" priority="5">
      <formula>AND(#REF!="МАКСИМУМ (II)",K26&gt;0,K26&lt;#REF!)</formula>
    </cfRule>
    <cfRule type="expression" dxfId="6" priority="6">
      <formula>AND(#REF!="Минимум",K26&gt;0,OR((K26-0.1)&gt;#REF!,(K26-0.1)&gt;#REF!,(K26-0.1)&gt;#REF!,K26=#REF!))</formula>
    </cfRule>
  </conditionalFormatting>
  <conditionalFormatting sqref="K31:N31">
    <cfRule type="expression" dxfId="5" priority="1">
      <formula>AND(#REF!="МАКСИМУМ (I)",(K31-0.1)&gt;#REF!)</formula>
    </cfRule>
    <cfRule type="expression" dxfId="4" priority="2">
      <formula>AND(#REF!="МАКСИМУМ (II)",K31&gt;0,K31&lt;#REF!)</formula>
    </cfRule>
    <cfRule type="expression" dxfId="3" priority="3">
      <formula>AND(#REF!="Минимум",K31&gt;0,OR((K31-0.1)&gt;#REF!,(K31-0.1)&gt;#REF!,(K31-0.1)&gt;#REF!,K31=#REF!))</formula>
    </cfRule>
  </conditionalFormatting>
  <conditionalFormatting sqref="K232:N232">
    <cfRule type="expression" dxfId="2" priority="340">
      <formula>AND(#REF!="МАКСИМУМ (I)",(K232-0.1)&gt;#REF!)</formula>
    </cfRule>
    <cfRule type="expression" dxfId="1" priority="341">
      <formula>AND(#REF!="МАКСИМУМ (II)",K232&gt;0,K232&lt;#REF!)</formula>
    </cfRule>
    <cfRule type="expression" dxfId="0" priority="342">
      <formula>AND(#REF!="Минимум",K232&gt;0,OR((K232-0.1)&gt;#REF!,(K232-0.1)&gt;#REF!,(K232-0.1)&gt;#REF!,K232=#REF!))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stuff</dc:creator>
  <cp:lastModifiedBy>Валерий Дзюбенко</cp:lastModifiedBy>
  <dcterms:created xsi:type="dcterms:W3CDTF">2018-10-17T18:18:26Z</dcterms:created>
  <dcterms:modified xsi:type="dcterms:W3CDTF">2018-10-22T04:56:57Z</dcterms:modified>
</cp:coreProperties>
</file>